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ni\Google Диск\MWI\loginof.ru\"/>
    </mc:Choice>
  </mc:AlternateContent>
  <bookViews>
    <workbookView xWindow="0" yWindow="0" windowWidth="28800" windowHeight="12000"/>
  </bookViews>
  <sheets>
    <sheet name="2017" sheetId="4" r:id="rId1"/>
    <sheet name="Лист1" sheetId="3" r:id="rId2"/>
  </sheets>
  <externalReferences>
    <externalReference r:id="rId3"/>
    <externalReference r:id="rId4"/>
    <externalReference r:id="rId5"/>
    <externalReference r:id="rId6"/>
  </externalReferences>
  <calcPr calcId="162913"/>
</workbook>
</file>

<file path=xl/calcChain.xml><?xml version="1.0" encoding="utf-8"?>
<calcChain xmlns="http://schemas.openxmlformats.org/spreadsheetml/2006/main">
  <c r="Q805" i="4" l="1"/>
  <c r="Q806" i="4"/>
  <c r="Q807" i="4"/>
  <c r="Q776" i="4"/>
  <c r="Q777" i="4"/>
  <c r="Q762" i="4"/>
  <c r="Q761" i="4"/>
  <c r="Q758" i="4"/>
  <c r="Q757" i="4"/>
  <c r="Q756" i="4"/>
  <c r="Q755" i="4"/>
  <c r="Q754" i="4"/>
  <c r="Q753" i="4"/>
  <c r="R373" i="4" l="1"/>
  <c r="R374" i="4"/>
  <c r="R747" i="4" s="1"/>
  <c r="R375" i="4"/>
  <c r="R120" i="4"/>
  <c r="R121" i="4"/>
  <c r="R122" i="4"/>
  <c r="R123" i="4"/>
  <c r="R105" i="4"/>
  <c r="R106" i="4"/>
  <c r="R99" i="4"/>
  <c r="R95" i="4"/>
  <c r="R96" i="4"/>
  <c r="R88" i="4"/>
  <c r="R75" i="4"/>
  <c r="R76" i="4"/>
  <c r="R77" i="4"/>
  <c r="R78" i="4"/>
  <c r="R79" i="4"/>
  <c r="R80" i="4"/>
  <c r="R81" i="4"/>
  <c r="R82" i="4"/>
  <c r="R745" i="4" l="1"/>
  <c r="R746" i="4"/>
  <c r="R383" i="4"/>
  <c r="R382" i="4"/>
  <c r="R379" i="4"/>
  <c r="R748" i="4"/>
  <c r="R385" i="4"/>
  <c r="R384" i="4"/>
  <c r="R381" i="4"/>
  <c r="R380" i="4"/>
  <c r="R335" i="4" l="1"/>
  <c r="R367" i="4" l="1"/>
  <c r="I367" i="4"/>
  <c r="J367" i="4"/>
  <c r="K367" i="4"/>
  <c r="F367" i="4"/>
  <c r="F641" i="4" l="1"/>
  <c r="F642" i="4"/>
  <c r="F643" i="4"/>
  <c r="F644" i="4"/>
  <c r="F645" i="4"/>
  <c r="F646" i="4"/>
  <c r="I646" i="4"/>
  <c r="J646" i="4"/>
  <c r="K646" i="4"/>
  <c r="I642" i="4"/>
  <c r="I643" i="4" s="1"/>
  <c r="I644" i="4" s="1"/>
  <c r="J642" i="4"/>
  <c r="J643" i="4" s="1"/>
  <c r="J644" i="4" s="1"/>
  <c r="K642" i="4"/>
  <c r="K643" i="4" s="1"/>
  <c r="K644" i="4" s="1"/>
  <c r="F37" i="4"/>
  <c r="F38" i="4"/>
  <c r="F39" i="4"/>
  <c r="I35" i="4"/>
  <c r="I36" i="4" s="1"/>
  <c r="I37" i="4" s="1"/>
  <c r="I38" i="4" s="1"/>
  <c r="I39" i="4" s="1"/>
  <c r="I44" i="4" s="1"/>
  <c r="I45" i="4" s="1"/>
  <c r="I46" i="4" s="1"/>
  <c r="I47" i="4" s="1"/>
  <c r="J35" i="4"/>
  <c r="J36" i="4" s="1"/>
  <c r="J37" i="4" s="1"/>
  <c r="J38" i="4" s="1"/>
  <c r="J39" i="4" s="1"/>
  <c r="J44" i="4" s="1"/>
  <c r="J45" i="4" s="1"/>
  <c r="J46" i="4" s="1"/>
  <c r="J47" i="4" s="1"/>
  <c r="K35" i="4"/>
  <c r="K36" i="4" s="1"/>
  <c r="K37" i="4" s="1"/>
  <c r="K38" i="4" s="1"/>
  <c r="K39" i="4" s="1"/>
  <c r="K44" i="4" s="1"/>
  <c r="K45" i="4" s="1"/>
  <c r="K46" i="4" s="1"/>
  <c r="K47" i="4" s="1"/>
  <c r="I33" i="4"/>
  <c r="I34" i="4" s="1"/>
  <c r="J33" i="4"/>
  <c r="J34" i="4" s="1"/>
  <c r="K33" i="4"/>
  <c r="K34" i="4" s="1"/>
  <c r="E776" i="4" l="1"/>
  <c r="F776" i="4"/>
  <c r="G776" i="4"/>
  <c r="H776" i="4"/>
  <c r="I776" i="4"/>
  <c r="J776" i="4"/>
  <c r="K776" i="4"/>
  <c r="L776" i="4"/>
  <c r="M776" i="4"/>
  <c r="N776" i="4"/>
  <c r="O776" i="4"/>
  <c r="P776" i="4"/>
  <c r="R776" i="4"/>
  <c r="R768" i="4"/>
  <c r="R769" i="4" s="1"/>
  <c r="R770" i="4" s="1"/>
  <c r="R771" i="4" s="1"/>
  <c r="R772" i="4" s="1"/>
  <c r="R773" i="4" s="1"/>
  <c r="R774" i="4" s="1"/>
  <c r="R775" i="4" s="1"/>
  <c r="I773" i="4"/>
  <c r="I774" i="4" s="1"/>
  <c r="I775" i="4" s="1"/>
  <c r="J773" i="4"/>
  <c r="J774" i="4" s="1"/>
  <c r="J775" i="4" s="1"/>
  <c r="K773" i="4"/>
  <c r="K774" i="4" s="1"/>
  <c r="K775" i="4" s="1"/>
  <c r="I769" i="4"/>
  <c r="I770" i="4" s="1"/>
  <c r="I771" i="4" s="1"/>
  <c r="I772" i="4" s="1"/>
  <c r="J769" i="4"/>
  <c r="J770" i="4" s="1"/>
  <c r="J771" i="4" s="1"/>
  <c r="J772" i="4" s="1"/>
  <c r="K769" i="4"/>
  <c r="K770" i="4" s="1"/>
  <c r="K771" i="4" s="1"/>
  <c r="K772" i="4" s="1"/>
  <c r="F768" i="4"/>
  <c r="F769" i="4"/>
  <c r="F770" i="4"/>
  <c r="F771" i="4"/>
  <c r="F772" i="4"/>
  <c r="F773" i="4" s="1"/>
  <c r="E768" i="4"/>
  <c r="E769" i="4"/>
  <c r="E770" i="4"/>
  <c r="E771" i="4"/>
  <c r="E772" i="4"/>
  <c r="E774" i="4"/>
  <c r="F775" i="4" l="1"/>
  <c r="F774" i="4"/>
  <c r="F606" i="4" l="1"/>
  <c r="R606" i="4"/>
  <c r="I571" i="4"/>
  <c r="J571" i="4"/>
  <c r="K571" i="4"/>
  <c r="L571" i="4"/>
  <c r="M571" i="4"/>
  <c r="N571" i="4"/>
  <c r="O571" i="4"/>
  <c r="P571" i="4"/>
  <c r="R571" i="4"/>
  <c r="I748" i="4"/>
  <c r="J748" i="4"/>
  <c r="K748" i="4"/>
  <c r="F748" i="4"/>
  <c r="I329" i="4"/>
  <c r="J329" i="4"/>
  <c r="K329" i="4"/>
  <c r="F675" i="4"/>
  <c r="I675" i="4"/>
  <c r="J675" i="4"/>
  <c r="K675" i="4"/>
  <c r="I679" i="4"/>
  <c r="J679" i="4"/>
  <c r="K679" i="4"/>
  <c r="F815" i="4" l="1"/>
  <c r="F816" i="4"/>
  <c r="R602" i="4"/>
  <c r="R603" i="4"/>
  <c r="R604" i="4"/>
  <c r="R605" i="4"/>
  <c r="R607" i="4"/>
  <c r="R608" i="4"/>
  <c r="F779" i="4" l="1"/>
  <c r="R261" i="4" l="1"/>
  <c r="R262" i="4"/>
  <c r="R263" i="4"/>
  <c r="R264" i="4"/>
  <c r="R265" i="4"/>
  <c r="R266" i="4"/>
  <c r="R267" i="4"/>
  <c r="R268" i="4"/>
  <c r="R269" i="4"/>
  <c r="R270" i="4"/>
  <c r="R271" i="4"/>
  <c r="R272" i="4"/>
  <c r="R390" i="4"/>
  <c r="R387" i="4"/>
  <c r="R388" i="4"/>
  <c r="R389" i="4"/>
  <c r="F387" i="4"/>
  <c r="F388" i="4"/>
  <c r="F389" i="4"/>
  <c r="R820" i="4"/>
  <c r="R822" i="4" s="1"/>
  <c r="R821" i="4"/>
  <c r="F820" i="4"/>
  <c r="F821" i="4"/>
</calcChain>
</file>

<file path=xl/comments1.xml><?xml version="1.0" encoding="utf-8"?>
<comments xmlns="http://schemas.openxmlformats.org/spreadsheetml/2006/main">
  <authors>
    <author>Букина Л.Д.</author>
  </authors>
  <commentList>
    <comment ref="N489" authorId="0" shapeId="0">
      <text>
        <r>
          <rPr>
            <b/>
            <sz val="9"/>
            <color indexed="81"/>
            <rFont val="Tahoma"/>
            <family val="2"/>
            <charset val="204"/>
          </rPr>
          <t>Букина Л.Д.:</t>
        </r>
        <r>
          <rPr>
            <sz val="9"/>
            <color indexed="81"/>
            <rFont val="Tahoma"/>
            <family val="2"/>
            <charset val="204"/>
          </rPr>
          <t xml:space="preserve">
11,5(115)</t>
        </r>
      </text>
    </comment>
    <comment ref="N493" authorId="0" shapeId="0">
      <text>
        <r>
          <rPr>
            <b/>
            <sz val="9"/>
            <color indexed="81"/>
            <rFont val="Tahoma"/>
            <family val="2"/>
            <charset val="204"/>
          </rPr>
          <t>Букина Л.Д.:</t>
        </r>
        <r>
          <rPr>
            <sz val="9"/>
            <color indexed="81"/>
            <rFont val="Tahoma"/>
            <family val="2"/>
            <charset val="204"/>
          </rPr>
          <t xml:space="preserve">
11,5(115)</t>
        </r>
      </text>
    </comment>
    <comment ref="O817" authorId="0" shapeId="0">
      <text>
        <r>
          <rPr>
            <b/>
            <sz val="9"/>
            <color indexed="81"/>
            <rFont val="Tahoma"/>
            <family val="2"/>
            <charset val="204"/>
          </rPr>
          <t>Букина Л.Д.:</t>
        </r>
        <r>
          <rPr>
            <sz val="9"/>
            <color indexed="81"/>
            <rFont val="Tahoma"/>
            <family val="2"/>
            <charset val="204"/>
          </rPr>
          <t xml:space="preserve">
30</t>
        </r>
      </text>
    </comment>
    <comment ref="P817" authorId="0" shapeId="0">
      <text>
        <r>
          <rPr>
            <b/>
            <sz val="9"/>
            <color indexed="81"/>
            <rFont val="Tahoma"/>
            <family val="2"/>
            <charset val="204"/>
          </rPr>
          <t>Букина Л.Д.:</t>
        </r>
        <r>
          <rPr>
            <sz val="9"/>
            <color indexed="81"/>
            <rFont val="Tahoma"/>
            <family val="2"/>
            <charset val="204"/>
          </rPr>
          <t xml:space="preserve">
30</t>
        </r>
      </text>
    </comment>
  </commentList>
</comments>
</file>

<file path=xl/sharedStrings.xml><?xml version="1.0" encoding="utf-8"?>
<sst xmlns="http://schemas.openxmlformats.org/spreadsheetml/2006/main" count="7885" uniqueCount="1919">
  <si>
    <t>Республика Карелия</t>
  </si>
  <si>
    <t>М-18</t>
  </si>
  <si>
    <t>259+390</t>
  </si>
  <si>
    <t>-</t>
  </si>
  <si>
    <t>431+000</t>
  </si>
  <si>
    <t>1070+806</t>
  </si>
  <si>
    <t>0+000</t>
  </si>
  <si>
    <t>17+148</t>
  </si>
  <si>
    <t>А-119</t>
  </si>
  <si>
    <t>А-121</t>
  </si>
  <si>
    <t>468+876</t>
  </si>
  <si>
    <t>М-9</t>
  </si>
  <si>
    <t>Р-23</t>
  </si>
  <si>
    <t>М-20</t>
  </si>
  <si>
    <t>31+436</t>
  </si>
  <si>
    <t>542+748</t>
  </si>
  <si>
    <t>3+563</t>
  </si>
  <si>
    <t>10+843</t>
  </si>
  <si>
    <t>Р-56</t>
  </si>
  <si>
    <t>107+680</t>
  </si>
  <si>
    <t>109+200</t>
  </si>
  <si>
    <t>113+000</t>
  </si>
  <si>
    <t>113+550</t>
  </si>
  <si>
    <t>125+765</t>
  </si>
  <si>
    <t>127+385</t>
  </si>
  <si>
    <t>128+040</t>
  </si>
  <si>
    <t>134+770</t>
  </si>
  <si>
    <t>139+950</t>
  </si>
  <si>
    <t>141+600</t>
  </si>
  <si>
    <t>А-114</t>
  </si>
  <si>
    <t>331+025</t>
  </si>
  <si>
    <t>387+000</t>
  </si>
  <si>
    <t>400+000</t>
  </si>
  <si>
    <t>531+143</t>
  </si>
  <si>
    <t>10+283</t>
  </si>
  <si>
    <t>33+500</t>
  </si>
  <si>
    <t>36+000</t>
  </si>
  <si>
    <t>153+770</t>
  </si>
  <si>
    <t>А-180</t>
  </si>
  <si>
    <t>М-11</t>
  </si>
  <si>
    <t>16+000</t>
  </si>
  <si>
    <t>16+600</t>
  </si>
  <si>
    <t>28+100</t>
  </si>
  <si>
    <t>А-212</t>
  </si>
  <si>
    <t>4+675</t>
  </si>
  <si>
    <t>59+968</t>
  </si>
  <si>
    <t>8+000</t>
  </si>
  <si>
    <t>А-118</t>
  </si>
  <si>
    <t>115+527</t>
  </si>
  <si>
    <t>107+000</t>
  </si>
  <si>
    <t>М-8</t>
  </si>
  <si>
    <t>113+800</t>
  </si>
  <si>
    <t>134+100</t>
  </si>
  <si>
    <t>145+100</t>
  </si>
  <si>
    <t>95+300</t>
  </si>
  <si>
    <t>111+500</t>
  </si>
  <si>
    <t>230+300</t>
  </si>
  <si>
    <t>235+300</t>
  </si>
  <si>
    <t>72+850</t>
  </si>
  <si>
    <t>56+955</t>
  </si>
  <si>
    <t>35+000</t>
  </si>
  <si>
    <t>380+797</t>
  </si>
  <si>
    <t>4+000</t>
  </si>
  <si>
    <t>158+862</t>
  </si>
  <si>
    <t>3+000</t>
  </si>
  <si>
    <t>М-2</t>
  </si>
  <si>
    <t>М-4</t>
  </si>
  <si>
    <t>23+100</t>
  </si>
  <si>
    <t>107+800</t>
  </si>
  <si>
    <t>125+600</t>
  </si>
  <si>
    <t>М-5</t>
  </si>
  <si>
    <t>19+250</t>
  </si>
  <si>
    <t>59+560</t>
  </si>
  <si>
    <t>159+675</t>
  </si>
  <si>
    <t>36+024</t>
  </si>
  <si>
    <t>115+000</t>
  </si>
  <si>
    <t>118+100</t>
  </si>
  <si>
    <t>Р-22</t>
  </si>
  <si>
    <t>М-6</t>
  </si>
  <si>
    <t>185+000</t>
  </si>
  <si>
    <t>А-103</t>
  </si>
  <si>
    <t>54+540</t>
  </si>
  <si>
    <t>А-104</t>
  </si>
  <si>
    <t>А-106</t>
  </si>
  <si>
    <t>0+580</t>
  </si>
  <si>
    <t>29+176</t>
  </si>
  <si>
    <t>0+480</t>
  </si>
  <si>
    <t>1+644</t>
  </si>
  <si>
    <t>2+810</t>
  </si>
  <si>
    <t>8+140</t>
  </si>
  <si>
    <t>1+511</t>
  </si>
  <si>
    <t>2+336</t>
  </si>
  <si>
    <t>10+001</t>
  </si>
  <si>
    <t>1+262</t>
  </si>
  <si>
    <t>3+727</t>
  </si>
  <si>
    <t xml:space="preserve">           - Дмитровско-Ярославский перегон</t>
  </si>
  <si>
    <t>30+000</t>
  </si>
  <si>
    <t xml:space="preserve">           - Ленинградско-Дмитровский перегон</t>
  </si>
  <si>
    <t>24+884</t>
  </si>
  <si>
    <t>9+348</t>
  </si>
  <si>
    <t xml:space="preserve">           - Брестско-Калужский перегон</t>
  </si>
  <si>
    <t>10+500</t>
  </si>
  <si>
    <t xml:space="preserve">           - Симферопольско-Брестский перегон</t>
  </si>
  <si>
    <t>17+300</t>
  </si>
  <si>
    <t xml:space="preserve">           - Рязанско-Каширский перегон</t>
  </si>
  <si>
    <t>33+300</t>
  </si>
  <si>
    <t xml:space="preserve">           - Егорьевско-Рязанский перегон</t>
  </si>
  <si>
    <t>27+000</t>
  </si>
  <si>
    <t>30+600</t>
  </si>
  <si>
    <t>45+000</t>
  </si>
  <si>
    <t>46+000</t>
  </si>
  <si>
    <t xml:space="preserve">           - Волоколамско-Ленинградский перегон</t>
  </si>
  <si>
    <t>32+000</t>
  </si>
  <si>
    <t>43+000</t>
  </si>
  <si>
    <t>А-109</t>
  </si>
  <si>
    <t>2+700</t>
  </si>
  <si>
    <t>16+151</t>
  </si>
  <si>
    <t>2+380</t>
  </si>
  <si>
    <t>0+186</t>
  </si>
  <si>
    <t>0+493</t>
  </si>
  <si>
    <t>А-110</t>
  </si>
  <si>
    <t>А-112</t>
  </si>
  <si>
    <t>М-3</t>
  </si>
  <si>
    <t>3+177</t>
  </si>
  <si>
    <t>14+960</t>
  </si>
  <si>
    <t>107+725</t>
  </si>
  <si>
    <t>116+425</t>
  </si>
  <si>
    <t>Р-92</t>
  </si>
  <si>
    <t>1Р 92</t>
  </si>
  <si>
    <t>6+224</t>
  </si>
  <si>
    <t>42+842</t>
  </si>
  <si>
    <t>Р-120</t>
  </si>
  <si>
    <t>А-141</t>
  </si>
  <si>
    <t>2+757</t>
  </si>
  <si>
    <t>56+533</t>
  </si>
  <si>
    <t>129+000</t>
  </si>
  <si>
    <t>227+400</t>
  </si>
  <si>
    <t>359+060</t>
  </si>
  <si>
    <t>373+400</t>
  </si>
  <si>
    <t>365+600</t>
  </si>
  <si>
    <t>23+400</t>
  </si>
  <si>
    <t>6+800</t>
  </si>
  <si>
    <t>Р-132</t>
  </si>
  <si>
    <t>1Р 132</t>
  </si>
  <si>
    <t>2+283</t>
  </si>
  <si>
    <t>57+376</t>
  </si>
  <si>
    <t>41+707</t>
  </si>
  <si>
    <t>А-130</t>
  </si>
  <si>
    <t>А-101</t>
  </si>
  <si>
    <t>82+170</t>
  </si>
  <si>
    <t>330+000</t>
  </si>
  <si>
    <t>24+000</t>
  </si>
  <si>
    <t>А-132</t>
  </si>
  <si>
    <t>7+608</t>
  </si>
  <si>
    <t>А-240</t>
  </si>
  <si>
    <t>М-13</t>
  </si>
  <si>
    <t>4+800</t>
  </si>
  <si>
    <t>221+000</t>
  </si>
  <si>
    <t>37+700</t>
  </si>
  <si>
    <t>46+880</t>
  </si>
  <si>
    <t>22+200</t>
  </si>
  <si>
    <t>26+000</t>
  </si>
  <si>
    <t>42+719</t>
  </si>
  <si>
    <t>206+000</t>
  </si>
  <si>
    <t>Р-119</t>
  </si>
  <si>
    <t>1Р 119</t>
  </si>
  <si>
    <t>153+814</t>
  </si>
  <si>
    <t>57+143</t>
  </si>
  <si>
    <t>Р-298</t>
  </si>
  <si>
    <t>А-144</t>
  </si>
  <si>
    <t>9+200</t>
  </si>
  <si>
    <t>152+595</t>
  </si>
  <si>
    <t>444+200</t>
  </si>
  <si>
    <t>504+500</t>
  </si>
  <si>
    <t>504+000</t>
  </si>
  <si>
    <t>154+134</t>
  </si>
  <si>
    <t>232+805</t>
  </si>
  <si>
    <t>326+600</t>
  </si>
  <si>
    <t>Р-193</t>
  </si>
  <si>
    <t>1Р 193</t>
  </si>
  <si>
    <t>10+038</t>
  </si>
  <si>
    <t>110+898</t>
  </si>
  <si>
    <t>105+738</t>
  </si>
  <si>
    <t>107+200</t>
  </si>
  <si>
    <t>152+500</t>
  </si>
  <si>
    <t>218+500</t>
  </si>
  <si>
    <t>262+000</t>
  </si>
  <si>
    <t>А-133</t>
  </si>
  <si>
    <t>58+100</t>
  </si>
  <si>
    <t>А-134</t>
  </si>
  <si>
    <t>14+000</t>
  </si>
  <si>
    <t>184+745</t>
  </si>
  <si>
    <t>961+000</t>
  </si>
  <si>
    <t>342+167</t>
  </si>
  <si>
    <t>209+424</t>
  </si>
  <si>
    <t>228+424</t>
  </si>
  <si>
    <t>232+475</t>
  </si>
  <si>
    <t>294+816</t>
  </si>
  <si>
    <t>217+298</t>
  </si>
  <si>
    <t>125+750</t>
  </si>
  <si>
    <t>41+800</t>
  </si>
  <si>
    <t>Р-228</t>
  </si>
  <si>
    <t>1Р 228</t>
  </si>
  <si>
    <t>446+636</t>
  </si>
  <si>
    <t>675+847</t>
  </si>
  <si>
    <t>Республика Мордовия</t>
  </si>
  <si>
    <t>М-7</t>
  </si>
  <si>
    <t>420+600</t>
  </si>
  <si>
    <t>Р-158</t>
  </si>
  <si>
    <t>1Р 158</t>
  </si>
  <si>
    <t>13+500</t>
  </si>
  <si>
    <t>249+600</t>
  </si>
  <si>
    <t>Р-600</t>
  </si>
  <si>
    <t>А-113</t>
  </si>
  <si>
    <t>164+400</t>
  </si>
  <si>
    <t>Чувашская Республика</t>
  </si>
  <si>
    <t>Республика Татарстан</t>
  </si>
  <si>
    <t>199+000</t>
  </si>
  <si>
    <t>294+500</t>
  </si>
  <si>
    <t>573+785</t>
  </si>
  <si>
    <t>746+985</t>
  </si>
  <si>
    <t>249+200</t>
  </si>
  <si>
    <t>287+000</t>
  </si>
  <si>
    <t>320+900</t>
  </si>
  <si>
    <t>Р-176</t>
  </si>
  <si>
    <t>19+294</t>
  </si>
  <si>
    <t>Р-178</t>
  </si>
  <si>
    <t>1Р 178</t>
  </si>
  <si>
    <t>8+250</t>
  </si>
  <si>
    <t>17+900</t>
  </si>
  <si>
    <t>47+200</t>
  </si>
  <si>
    <t>23+200</t>
  </si>
  <si>
    <t>25+260</t>
  </si>
  <si>
    <t>Р-241</t>
  </si>
  <si>
    <t>1Р 241</t>
  </si>
  <si>
    <t>167+200</t>
  </si>
  <si>
    <t>212+000</t>
  </si>
  <si>
    <t>А-151</t>
  </si>
  <si>
    <t>135+100</t>
  </si>
  <si>
    <t>123+000</t>
  </si>
  <si>
    <t>1194+766</t>
  </si>
  <si>
    <t>419+832</t>
  </si>
  <si>
    <t>466+540</t>
  </si>
  <si>
    <t>780+320</t>
  </si>
  <si>
    <t>861+864</t>
  </si>
  <si>
    <t>12+000</t>
  </si>
  <si>
    <t>10+800</t>
  </si>
  <si>
    <t>32+400</t>
  </si>
  <si>
    <t>146+700</t>
  </si>
  <si>
    <t>Р-208</t>
  </si>
  <si>
    <t>124+000</t>
  </si>
  <si>
    <t>278+000</t>
  </si>
  <si>
    <t>47+000</t>
  </si>
  <si>
    <t>А-300</t>
  </si>
  <si>
    <t>М-32</t>
  </si>
  <si>
    <t>8+650</t>
  </si>
  <si>
    <t>172+800</t>
  </si>
  <si>
    <t>Республика Коми</t>
  </si>
  <si>
    <t>735+204</t>
  </si>
  <si>
    <t>1041+776</t>
  </si>
  <si>
    <t>1166+710</t>
  </si>
  <si>
    <t>19+008</t>
  </si>
  <si>
    <t>87+152</t>
  </si>
  <si>
    <t>303+560</t>
  </si>
  <si>
    <t>135+087</t>
  </si>
  <si>
    <t>310+840</t>
  </si>
  <si>
    <t>501+504</t>
  </si>
  <si>
    <t>18+400</t>
  </si>
  <si>
    <t>47+965</t>
  </si>
  <si>
    <t>8+725</t>
  </si>
  <si>
    <t>15+000</t>
  </si>
  <si>
    <t>Р-239</t>
  </si>
  <si>
    <t>74+350</t>
  </si>
  <si>
    <t>88+800</t>
  </si>
  <si>
    <t>399+065</t>
  </si>
  <si>
    <t>6+400</t>
  </si>
  <si>
    <t>136+969</t>
  </si>
  <si>
    <t>А-295</t>
  </si>
  <si>
    <t>1Р 175</t>
  </si>
  <si>
    <t>126+298</t>
  </si>
  <si>
    <t>21+415</t>
  </si>
  <si>
    <t>3+305</t>
  </si>
  <si>
    <t>Республика Башкортостан</t>
  </si>
  <si>
    <t>1194+500</t>
  </si>
  <si>
    <t>1548+651</t>
  </si>
  <si>
    <t>1239+482</t>
  </si>
  <si>
    <t>1240+792</t>
  </si>
  <si>
    <t>1242+917</t>
  </si>
  <si>
    <t>1245+355</t>
  </si>
  <si>
    <t>0+750</t>
  </si>
  <si>
    <t>1+600</t>
  </si>
  <si>
    <t>419+326</t>
  </si>
  <si>
    <t>398+860</t>
  </si>
  <si>
    <t>712+514</t>
  </si>
  <si>
    <t>Р-240</t>
  </si>
  <si>
    <t>16+900</t>
  </si>
  <si>
    <t>316+902</t>
  </si>
  <si>
    <t>280+941</t>
  </si>
  <si>
    <t>27+900</t>
  </si>
  <si>
    <t>А-305</t>
  </si>
  <si>
    <t>1Р 335</t>
  </si>
  <si>
    <t>129+773</t>
  </si>
  <si>
    <t>Республика Калмыкия</t>
  </si>
  <si>
    <t>84+600</t>
  </si>
  <si>
    <t>Р-216</t>
  </si>
  <si>
    <t>А-154</t>
  </si>
  <si>
    <t>105+048</t>
  </si>
  <si>
    <t>320+800</t>
  </si>
  <si>
    <t>319+392</t>
  </si>
  <si>
    <t>391+341</t>
  </si>
  <si>
    <t>А-135</t>
  </si>
  <si>
    <t>2+330</t>
  </si>
  <si>
    <t>10+140</t>
  </si>
  <si>
    <t>2+400</t>
  </si>
  <si>
    <t>17+000</t>
  </si>
  <si>
    <t>А-260</t>
  </si>
  <si>
    <t>М-21</t>
  </si>
  <si>
    <t>11+000</t>
  </si>
  <si>
    <t>343+500</t>
  </si>
  <si>
    <t>196+700</t>
  </si>
  <si>
    <t>350+450</t>
  </si>
  <si>
    <t>379+460</t>
  </si>
  <si>
    <t>А-270</t>
  </si>
  <si>
    <t>М-19</t>
  </si>
  <si>
    <t>876+130</t>
  </si>
  <si>
    <t>907+700</t>
  </si>
  <si>
    <t>А-280</t>
  </si>
  <si>
    <t>М-23</t>
  </si>
  <si>
    <t>5+670</t>
  </si>
  <si>
    <t>119+000</t>
  </si>
  <si>
    <t>574+500</t>
  </si>
  <si>
    <t>41+000</t>
  </si>
  <si>
    <t>Пермский край</t>
  </si>
  <si>
    <t>Р-242</t>
  </si>
  <si>
    <t>1Р 242</t>
  </si>
  <si>
    <t>8+550</t>
  </si>
  <si>
    <t>355+161</t>
  </si>
  <si>
    <t>160+046</t>
  </si>
  <si>
    <t>Р-254</t>
  </si>
  <si>
    <t>М-51</t>
  </si>
  <si>
    <t>99+854</t>
  </si>
  <si>
    <t>Р-351</t>
  </si>
  <si>
    <t>1Р 351</t>
  </si>
  <si>
    <t>94+000</t>
  </si>
  <si>
    <t>97+700</t>
  </si>
  <si>
    <t>136+000</t>
  </si>
  <si>
    <t>145+000</t>
  </si>
  <si>
    <t>320+681</t>
  </si>
  <si>
    <t>289+820</t>
  </si>
  <si>
    <t>Р-354</t>
  </si>
  <si>
    <t>1Р 354</t>
  </si>
  <si>
    <t>92+025</t>
  </si>
  <si>
    <t>125+421</t>
  </si>
  <si>
    <t>Р-402</t>
  </si>
  <si>
    <t>1Р 402</t>
  </si>
  <si>
    <t>10+630</t>
  </si>
  <si>
    <t>375+850</t>
  </si>
  <si>
    <t>Р-404</t>
  </si>
  <si>
    <t>11+700</t>
  </si>
  <si>
    <t>542+665</t>
  </si>
  <si>
    <t>8+800</t>
  </si>
  <si>
    <t>22+855</t>
  </si>
  <si>
    <t>38+295</t>
  </si>
  <si>
    <t>А-153</t>
  </si>
  <si>
    <t>1Р 344</t>
  </si>
  <si>
    <t>126+035</t>
  </si>
  <si>
    <t>465+331</t>
  </si>
  <si>
    <t>91+211</t>
  </si>
  <si>
    <t>125+000</t>
  </si>
  <si>
    <t>А-310</t>
  </si>
  <si>
    <t>М-36</t>
  </si>
  <si>
    <t>16+270</t>
  </si>
  <si>
    <t>144+430</t>
  </si>
  <si>
    <t>1441+400</t>
  </si>
  <si>
    <t>Р-255</t>
  </si>
  <si>
    <t>М-53</t>
  </si>
  <si>
    <t>294+786</t>
  </si>
  <si>
    <t>443+020</t>
  </si>
  <si>
    <t>458+110</t>
  </si>
  <si>
    <t>555+720</t>
  </si>
  <si>
    <t>6+300</t>
  </si>
  <si>
    <t>15+474</t>
  </si>
  <si>
    <t>27+681</t>
  </si>
  <si>
    <t>117+598</t>
  </si>
  <si>
    <t>82+828</t>
  </si>
  <si>
    <t>Р-256</t>
  </si>
  <si>
    <t>М-52</t>
  </si>
  <si>
    <t>28+863</t>
  </si>
  <si>
    <t>611+142</t>
  </si>
  <si>
    <t>А-320</t>
  </si>
  <si>
    <t>М-38</t>
  </si>
  <si>
    <t>191+857</t>
  </si>
  <si>
    <t>Алтайский край</t>
  </si>
  <si>
    <t>Республика Алтай</t>
  </si>
  <si>
    <t>344+565</t>
  </si>
  <si>
    <t>428+190</t>
  </si>
  <si>
    <t>353+612</t>
  </si>
  <si>
    <t>19+941</t>
  </si>
  <si>
    <t>4+381</t>
  </si>
  <si>
    <t>А-322</t>
  </si>
  <si>
    <t>303+440</t>
  </si>
  <si>
    <t>337+080</t>
  </si>
  <si>
    <t>Красноярский край</t>
  </si>
  <si>
    <t>Республика Хакасия</t>
  </si>
  <si>
    <t>649+000</t>
  </si>
  <si>
    <t>842+000</t>
  </si>
  <si>
    <t>1047+000</t>
  </si>
  <si>
    <t>1176+000</t>
  </si>
  <si>
    <t>10+000</t>
  </si>
  <si>
    <t>20+000</t>
  </si>
  <si>
    <t>Р-257</t>
  </si>
  <si>
    <t>М-54</t>
  </si>
  <si>
    <t>257+250</t>
  </si>
  <si>
    <t>424+000</t>
  </si>
  <si>
    <t>410+881</t>
  </si>
  <si>
    <t>А-382</t>
  </si>
  <si>
    <t>53+400</t>
  </si>
  <si>
    <t>А-383</t>
  </si>
  <si>
    <t>446+000</t>
  </si>
  <si>
    <t>1079+000</t>
  </si>
  <si>
    <t>1859+300</t>
  </si>
  <si>
    <t xml:space="preserve">             - западный подъезд к г.Тайшет</t>
  </si>
  <si>
    <t>1204+120</t>
  </si>
  <si>
    <t>1208+780</t>
  </si>
  <si>
    <t xml:space="preserve">             - восточный подъезд к г.Тайшет</t>
  </si>
  <si>
    <t>1213+700</t>
  </si>
  <si>
    <t>1216+750</t>
  </si>
  <si>
    <t xml:space="preserve">             - обход г.Иркутск</t>
  </si>
  <si>
    <t>23+940</t>
  </si>
  <si>
    <t>Р-258</t>
  </si>
  <si>
    <t>М-55</t>
  </si>
  <si>
    <t>9+030</t>
  </si>
  <si>
    <t>18+170</t>
  </si>
  <si>
    <t>21+163</t>
  </si>
  <si>
    <t>100+000</t>
  </si>
  <si>
    <t>А-331</t>
  </si>
  <si>
    <t>2+000</t>
  </si>
  <si>
    <t>240+603</t>
  </si>
  <si>
    <t>264+000</t>
  </si>
  <si>
    <t>560+070</t>
  </si>
  <si>
    <t>149+000</t>
  </si>
  <si>
    <t>23+725</t>
  </si>
  <si>
    <t>Республика Бурятия</t>
  </si>
  <si>
    <t>719+000</t>
  </si>
  <si>
    <t>183+400</t>
  </si>
  <si>
    <t>612+000</t>
  </si>
  <si>
    <t>А-333</t>
  </si>
  <si>
    <t>218+600</t>
  </si>
  <si>
    <t>38+900</t>
  </si>
  <si>
    <t>А-340</t>
  </si>
  <si>
    <t>219+000</t>
  </si>
  <si>
    <t>1105+418</t>
  </si>
  <si>
    <t>Р-297</t>
  </si>
  <si>
    <t>741+967</t>
  </si>
  <si>
    <t>А-350</t>
  </si>
  <si>
    <t>А-166</t>
  </si>
  <si>
    <t>6+000</t>
  </si>
  <si>
    <t>486+352</t>
  </si>
  <si>
    <t>1811+000</t>
  </si>
  <si>
    <t>А-361</t>
  </si>
  <si>
    <t>13+000</t>
  </si>
  <si>
    <t>19+000</t>
  </si>
  <si>
    <t>Хабаровский край</t>
  </si>
  <si>
    <t>Приморский край</t>
  </si>
  <si>
    <t>2165+000</t>
  </si>
  <si>
    <t>А-370</t>
  </si>
  <si>
    <t>240+000</t>
  </si>
  <si>
    <t>752+000</t>
  </si>
  <si>
    <t>222+700</t>
  </si>
  <si>
    <t>639+150</t>
  </si>
  <si>
    <t>664+000</t>
  </si>
  <si>
    <t>А-371</t>
  </si>
  <si>
    <t>3+100</t>
  </si>
  <si>
    <t>А-375</t>
  </si>
  <si>
    <t>5+000</t>
  </si>
  <si>
    <t>246+000</t>
  </si>
  <si>
    <t>209+300</t>
  </si>
  <si>
    <t>670+000</t>
  </si>
  <si>
    <t>675+000</t>
  </si>
  <si>
    <t>А-384</t>
  </si>
  <si>
    <t>30+500</t>
  </si>
  <si>
    <t>А-391</t>
  </si>
  <si>
    <t>1Р 488</t>
  </si>
  <si>
    <t>5+890</t>
  </si>
  <si>
    <t>36+242</t>
  </si>
  <si>
    <t>А-392</t>
  </si>
  <si>
    <t>86+873</t>
  </si>
  <si>
    <t>А-401</t>
  </si>
  <si>
    <t>38+000</t>
  </si>
  <si>
    <t>Республика Саха (Якутия)</t>
  </si>
  <si>
    <t>А-360</t>
  </si>
  <si>
    <t>М-56</t>
  </si>
  <si>
    <t>1157+000</t>
  </si>
  <si>
    <t>268+000</t>
  </si>
  <si>
    <t>7+380</t>
  </si>
  <si>
    <t>Р-504</t>
  </si>
  <si>
    <t>1187+000</t>
  </si>
  <si>
    <t>777+050</t>
  </si>
  <si>
    <t>464+300</t>
  </si>
  <si>
    <t>225+000</t>
  </si>
  <si>
    <t>260+000</t>
  </si>
  <si>
    <t>296+500</t>
  </si>
  <si>
    <t>321+300</t>
  </si>
  <si>
    <t>332+600</t>
  </si>
  <si>
    <t>414+700</t>
  </si>
  <si>
    <t>706+260</t>
  </si>
  <si>
    <t>713+160</t>
  </si>
  <si>
    <t>258+000</t>
  </si>
  <si>
    <t>22+652</t>
  </si>
  <si>
    <t xml:space="preserve">           - Можайско-Волоколамский перегон</t>
  </si>
  <si>
    <t xml:space="preserve">           - Минско-Можайский перегон</t>
  </si>
  <si>
    <t>3+400</t>
  </si>
  <si>
    <t xml:space="preserve">           - Киевско-Минский перегон</t>
  </si>
  <si>
    <t>20+400</t>
  </si>
  <si>
    <t>№ п/п</t>
  </si>
  <si>
    <t>Учетный номер а/д</t>
  </si>
  <si>
    <t>Наименование автмобильной дороги</t>
  </si>
  <si>
    <t>Находящиеся в эксплуатации участки автомобильной дороги</t>
  </si>
  <si>
    <t>Начало</t>
  </si>
  <si>
    <t>Конец</t>
  </si>
  <si>
    <t>ОУДХ</t>
  </si>
  <si>
    <t>ПП РФ</t>
  </si>
  <si>
    <t>№928-10г</t>
  </si>
  <si>
    <t>№62-91г</t>
  </si>
  <si>
    <t>ГК "Автодор"</t>
  </si>
  <si>
    <t>Центравтомагистраль</t>
  </si>
  <si>
    <t>Упрдор Москва - Харьков</t>
  </si>
  <si>
    <t>подъезд к г.Калуга</t>
  </si>
  <si>
    <t>Упрдор Москва - Бобруйск</t>
  </si>
  <si>
    <r>
      <t>"Дон"</t>
    </r>
    <r>
      <rPr>
        <b/>
        <sz val="10"/>
        <rFont val="Arial Cyr"/>
        <charset val="204"/>
      </rPr>
      <t xml:space="preserve">   Москва - Воронеж - Ростов-на-Дону - Краснодар - Новороссийск</t>
    </r>
  </si>
  <si>
    <r>
      <t>"Урал"</t>
    </r>
    <r>
      <rPr>
        <b/>
        <sz val="10"/>
        <rFont val="Arial Cyr"/>
        <charset val="204"/>
      </rPr>
      <t xml:space="preserve">   Москва - Рязань - Пенза - Самара - Уфа - Челябинск</t>
    </r>
  </si>
  <si>
    <t>г.Москва - ММК (а/д А-107)</t>
  </si>
  <si>
    <t>Поволжуправтодор</t>
  </si>
  <si>
    <t>Упрдор "Южный Урал"</t>
  </si>
  <si>
    <t>подъезд к г.Саранск</t>
  </si>
  <si>
    <t>подъезд к г.Самара</t>
  </si>
  <si>
    <t>подъезд к г.Уфа</t>
  </si>
  <si>
    <t>Уралуправтодор</t>
  </si>
  <si>
    <t>западный подъезд к г.Чебоксары</t>
  </si>
  <si>
    <t>подъезд к г.Ижевск</t>
  </si>
  <si>
    <t>подъезд к г.Пермь (от Ижевска)</t>
  </si>
  <si>
    <r>
      <t>"Холмогоры"</t>
    </r>
    <r>
      <rPr>
        <b/>
        <sz val="10"/>
        <rFont val="Arial Cyr"/>
        <charset val="204"/>
      </rPr>
      <t xml:space="preserve">   Москва - Ярославль - Вологда - Архангельск</t>
    </r>
  </si>
  <si>
    <t>Упрдор "Холмогоры"</t>
  </si>
  <si>
    <t>подъезд к г.Кострома</t>
  </si>
  <si>
    <t>г.Волоколамск - гр.Тверской области</t>
  </si>
  <si>
    <t>Упрдор "Россия"</t>
  </si>
  <si>
    <t>Упрдор "Кола"</t>
  </si>
  <si>
    <t>подъезд к аэропорту города Мурманск</t>
  </si>
  <si>
    <t>подъезд к аэропорту г.Мурманск</t>
  </si>
  <si>
    <t>подъезд к г.Петрозаводску</t>
  </si>
  <si>
    <t>подъезд к аэропорту "Петрозаводск"</t>
  </si>
  <si>
    <t>гр.Рязанской области - г.Волгоград</t>
  </si>
  <si>
    <t>Упрдор "Азов"</t>
  </si>
  <si>
    <t>Черноземуправтодор</t>
  </si>
  <si>
    <t xml:space="preserve">Санкт-Петербург - Псков - Пустошка- Невель - граница с Республикой Белоруссия </t>
  </si>
  <si>
    <t>г.Санкт-Петербург - гр.с Республикой Беларусь</t>
  </si>
  <si>
    <t xml:space="preserve">              - подъезд к г.Луга со стороны Санкт-Петербурга</t>
  </si>
  <si>
    <t xml:space="preserve">              - подъезд к г.Луга со стороны Пскова</t>
  </si>
  <si>
    <t>А-116  1Р 56</t>
  </si>
  <si>
    <t xml:space="preserve">Великий Новгород - Сольцы - Порхов - Псков </t>
  </si>
  <si>
    <t xml:space="preserve">              - старое направление (проезд по н.п.Пески)</t>
  </si>
  <si>
    <t xml:space="preserve">              - старое направление (проезд по н.п.Должицы)</t>
  </si>
  <si>
    <t xml:space="preserve">              - старое направление (проезд по н.п.Боровичи)</t>
  </si>
  <si>
    <t xml:space="preserve">              - старое направление (Боровичи - Дрязженка)</t>
  </si>
  <si>
    <t xml:space="preserve">              - старые направления (Житово - Демянка)</t>
  </si>
  <si>
    <t>Калуга - Перемышль - Белев - Орел</t>
  </si>
  <si>
    <t>гр.Тульской области - г.Чекалин</t>
  </si>
  <si>
    <t>Орел - Ливны - Елец - Липецк - Тамбов</t>
  </si>
  <si>
    <t>г.Орел - гр.Липецкой области</t>
  </si>
  <si>
    <t>гр.Липецкой области - г.Елец</t>
  </si>
  <si>
    <t>автомобильная дорога М-4 "Дон" - гр.Тамбовской области</t>
  </si>
  <si>
    <t>гр.Тамбовской области - автомобильная дорога Р-22 "Каспий"</t>
  </si>
  <si>
    <t xml:space="preserve">Орел - Брянск - Смоленск - граница с Республикой Белоруссия </t>
  </si>
  <si>
    <t>г.Орел - автомобильная дорога М-3 "Украина"</t>
  </si>
  <si>
    <t>подъезд к городу Смоленск</t>
  </si>
  <si>
    <t>подъезд к г.Смоленск</t>
  </si>
  <si>
    <t>Калуга - Тула - Михайлов - Рязань</t>
  </si>
  <si>
    <t>г.Калуга - гр.Тульской области</t>
  </si>
  <si>
    <t>гр.Тульской области - г.Тула</t>
  </si>
  <si>
    <t>гр.Рязанской области - г.Михайлов</t>
  </si>
  <si>
    <t>г.Михайлов - г.Рязань</t>
  </si>
  <si>
    <t>обход города Калуга от М-3 "Украина"</t>
  </si>
  <si>
    <t xml:space="preserve">Нижний Новгород - Арзамас - Саранск - Исса - Пенза - Саратов </t>
  </si>
  <si>
    <t>г.Нижний Новгород - г.Шатки</t>
  </si>
  <si>
    <t>гр.Республики Мордовия - г.Саранск</t>
  </si>
  <si>
    <t>гр.Пензенской области - г.Саратов</t>
  </si>
  <si>
    <t>гр.Республики Марий Эл - г.Йошкар-Ола</t>
  </si>
  <si>
    <t>г.Котельнич - г.Сыктывкар</t>
  </si>
  <si>
    <t>подъезд к городу Киров</t>
  </si>
  <si>
    <t>Саранск - Сурское - Ульяновск</t>
  </si>
  <si>
    <t>г.Саранск - гр.Ульяновской области</t>
  </si>
  <si>
    <t xml:space="preserve">гр.Ульяновской области - г.Ульяновск </t>
  </si>
  <si>
    <t>Воронеж - Тамбов</t>
  </si>
  <si>
    <t>г.Воронеж - гр.Тамбовской области</t>
  </si>
  <si>
    <t>гр.Тамбовской области - г.Тамбов</t>
  </si>
  <si>
    <t>Тамбов - Пенза</t>
  </si>
  <si>
    <t>Астрахань - Элиста - Ставрополь</t>
  </si>
  <si>
    <t>Сызрань - Саратов - Волгоград</t>
  </si>
  <si>
    <t>гр.Саратовской области - гр.Волгоградской области</t>
  </si>
  <si>
    <t>гр.Волгоградской области - г.Волгоград</t>
  </si>
  <si>
    <t>Казань - Оренбург - Акбулак - граница с Республикой Казахстан</t>
  </si>
  <si>
    <t>мост через р.Кама - гр.Оренбургской области</t>
  </si>
  <si>
    <t>гр.Оренбургской области - г.Оренбург</t>
  </si>
  <si>
    <t>г.Оренбург - гр.Республики Казахстан</t>
  </si>
  <si>
    <t>Уфа - Оренбург</t>
  </si>
  <si>
    <t>г.Уфа - а/д Р-239 Казань - Оренбург</t>
  </si>
  <si>
    <t>Казань - Буинск - Ульяновск</t>
  </si>
  <si>
    <t>а/д М-7 "Волга" - гр.Ульяновской области</t>
  </si>
  <si>
    <t>Пермь - Екатеринбург</t>
  </si>
  <si>
    <t>г.Пермь - г.Екатеринбург</t>
  </si>
  <si>
    <r>
      <t>"Иртыш"</t>
    </r>
    <r>
      <rPr>
        <b/>
        <sz val="10"/>
        <rFont val="Arial Cyr"/>
        <charset val="204"/>
      </rPr>
      <t xml:space="preserve">   Челябинск - Курган - Омск - Новосибирск</t>
    </r>
  </si>
  <si>
    <t>г.Челябинск - гр.Республики Казахстан</t>
  </si>
  <si>
    <t>подъезд к городу Тюмень</t>
  </si>
  <si>
    <t>г.Курган - гр.Тюменской области</t>
  </si>
  <si>
    <t>гр.Тюменской области - г.Тюмень</t>
  </si>
  <si>
    <t>г.Новосибирск - г.Кемерово</t>
  </si>
  <si>
    <t>г.Кемерово - г.Мариинск</t>
  </si>
  <si>
    <t>г.Мариинск - гр.Красноярского края</t>
  </si>
  <si>
    <t>Байкалуправтодор</t>
  </si>
  <si>
    <t>г.Ачинск - г.Красноярск</t>
  </si>
  <si>
    <t>Упрдор "Прибайкалье"</t>
  </si>
  <si>
    <t xml:space="preserve">             - обход г.Юрга</t>
  </si>
  <si>
    <r>
      <t>"Чуйский тракт"</t>
    </r>
    <r>
      <rPr>
        <b/>
        <sz val="10"/>
        <rFont val="Arial Cyr"/>
        <charset val="204"/>
      </rPr>
      <t xml:space="preserve">    Новосибирск - Барнаул - Горно-Алтайск - граница с Монголией</t>
    </r>
  </si>
  <si>
    <t>г.Новосибирск - гр.Алтайского края</t>
  </si>
  <si>
    <t>гр.Алтайского края - г.Бийск</t>
  </si>
  <si>
    <t>Упрдор "Алтай"</t>
  </si>
  <si>
    <t>г.Бийск - гр.с Монголией</t>
  </si>
  <si>
    <r>
      <t>"Енисей"</t>
    </r>
    <r>
      <rPr>
        <b/>
        <sz val="10"/>
        <rFont val="Arial Cyr"/>
        <charset val="204"/>
      </rPr>
      <t xml:space="preserve">     Красноярск - Абакан - Кызыл - граница с Монголией</t>
    </r>
  </si>
  <si>
    <t>г.Красноярск - г.Абакан</t>
  </si>
  <si>
    <t>Упрдор "Енисей"</t>
  </si>
  <si>
    <r>
      <t>"Байкал"</t>
    </r>
    <r>
      <rPr>
        <b/>
        <sz val="10"/>
        <rFont val="Arial Cyr"/>
        <charset val="204"/>
      </rPr>
      <t xml:space="preserve">   Иркутск - Улан-Удэ - Чита</t>
    </r>
  </si>
  <si>
    <t>г.Иркутск - г.Шелехов</t>
  </si>
  <si>
    <t>г.Шелехов - г.Култук</t>
  </si>
  <si>
    <t>г.Култук - н.п.Хохотуй</t>
  </si>
  <si>
    <t>Упрдор "Южный Байкал"</t>
  </si>
  <si>
    <t>н.п.Хохотуй - г.Чита</t>
  </si>
  <si>
    <t>Упрдор "Забайкалье"</t>
  </si>
  <si>
    <t>ДСД "Дальний Восток"</t>
  </si>
  <si>
    <t>гр.Еврейской автономной области - п.Кимкан</t>
  </si>
  <si>
    <t>Дальуправтодор</t>
  </si>
  <si>
    <t>а/д Р-297 "Амур" - г.Благовещенск</t>
  </si>
  <si>
    <t>Курск - Воронеж - автомобильная дорога Р-22 "Каспий"</t>
  </si>
  <si>
    <t>г.Курск - гр.Воронежской области</t>
  </si>
  <si>
    <t>гр.Воронежской области - г.Воронеж</t>
  </si>
  <si>
    <t>Екатеринбург - Тюмень</t>
  </si>
  <si>
    <t>г.Екатеринбург - г.Богданович</t>
  </si>
  <si>
    <t>Екатеринбург - Шадринск - Курган</t>
  </si>
  <si>
    <t>а/д Р-351 - г.Каменск-Уральский</t>
  </si>
  <si>
    <t>г.Каменск-Уральский - гр.Курганской области</t>
  </si>
  <si>
    <t xml:space="preserve">гр.Курганской области - г.Курган </t>
  </si>
  <si>
    <t>Тюмень - Ялуторовск - Ишим - Омск</t>
  </si>
  <si>
    <t>г.Тюмень - гр.Омской области</t>
  </si>
  <si>
    <t>гр.Омской области - г.Омск</t>
  </si>
  <si>
    <t xml:space="preserve">Тюмень - Тобольск - Ханты-Мансийск </t>
  </si>
  <si>
    <t>г.Тюмень - нефтепромысел</t>
  </si>
  <si>
    <r>
      <t xml:space="preserve">"Колыма" </t>
    </r>
    <r>
      <rPr>
        <b/>
        <sz val="10"/>
        <rFont val="Arial Cyr"/>
        <charset val="204"/>
      </rPr>
      <t xml:space="preserve">   Якутск - Магадан</t>
    </r>
  </si>
  <si>
    <t>г.Якутск - гр.паромной (ледовой) переправы через р.Лена</t>
  </si>
  <si>
    <t>Упрдор "Колыма"</t>
  </si>
  <si>
    <t>Кострома - Иваново</t>
  </si>
  <si>
    <t>г.Кострома - гр.Ивановской области</t>
  </si>
  <si>
    <t>участок Приволжск - Плес - Миловка - Усадьба Черневых (Усадьба Миловка)</t>
  </si>
  <si>
    <t>г.Москва - а/д А-107 "Московское малое кольцо"</t>
  </si>
  <si>
    <t>Москва - Дмитров - Дубна</t>
  </si>
  <si>
    <t>Рублево-Успенское шоссе</t>
  </si>
  <si>
    <t xml:space="preserve"> Рублево-Успенское шоссе со спецподъездами</t>
  </si>
  <si>
    <t xml:space="preserve">Ильинское шоссе </t>
  </si>
  <si>
    <t xml:space="preserve">Подъездная дорога от а/д А-108 "Московское большое кольцо" к объекту "Семеновское" </t>
  </si>
  <si>
    <t xml:space="preserve"> Подъезд к объекту "Семеновское" и проезды по его территории</t>
  </si>
  <si>
    <t xml:space="preserve">Чепелево - Вельяминово </t>
  </si>
  <si>
    <t>п.Чепелево - п.Вельяминово (с подъездом и проездами по объекту Чехов-2)</t>
  </si>
  <si>
    <t>Вологда - Тихвин - автомобильная дорога Р-21 "Кола"</t>
  </si>
  <si>
    <t>гр.Ленинградской области - обход г.Пикалево</t>
  </si>
  <si>
    <t>участок Хвалово - Кисельня</t>
  </si>
  <si>
    <t>Кольцевая автомобильная дорога вокруг г.Санкт-Петербурга</t>
  </si>
  <si>
    <t>Приморское шоссе - Краснофлотское шоссе</t>
  </si>
  <si>
    <t>ДСТО "Санкт-Петербург"</t>
  </si>
  <si>
    <t>Вологда - Медвежьегорск - автомобильная дорога Р-21 "Кола"</t>
  </si>
  <si>
    <r>
      <t xml:space="preserve">"Сортавала" </t>
    </r>
    <r>
      <rPr>
        <b/>
        <sz val="10"/>
        <rFont val="Arial Cyr"/>
        <charset val="204"/>
      </rPr>
      <t xml:space="preserve">    Санкт-Петербург - Сортавала - автомобильная дорога Р-21 "Кола"</t>
    </r>
  </si>
  <si>
    <t>Москва - Малоярославец - Рославль - граница с Республикой Белоруссия</t>
  </si>
  <si>
    <t xml:space="preserve">гр.Калужской обл. - г.Рославль </t>
  </si>
  <si>
    <t>Подъездная дорога от автомобильной дороги М-1 "Беларусь" к г. Смоленску</t>
  </si>
  <si>
    <t>Подъезд от автомобильной дороги М-1 "Беларусь" к городу Смоленск</t>
  </si>
  <si>
    <t>Подъездная дорога от автомобильной дороги М-4 "Дон" к г. Липецку</t>
  </si>
  <si>
    <t>подъезд к г.Липецк от автомобильной дороги М-4 "Дон"</t>
  </si>
  <si>
    <t>Подъездная дорога от автомобильной дороги М-4 "Дон" к г. Воронежу</t>
  </si>
  <si>
    <t>подъезд к г.Воронеж от автомобильной дороги М-4 "Дон"</t>
  </si>
  <si>
    <t>Подъездная дорога от автомобильной дороги М-4 "Дон" к г. Ростову-на-Дону</t>
  </si>
  <si>
    <t>северный подъезд к г.Ростов-на-Дону от автомобильной дороги М-4 "Дон"</t>
  </si>
  <si>
    <t>западный обход к г.Ростов-на-Дону от автомобильной дороги М-4 "Дон"</t>
  </si>
  <si>
    <t>южный подъезд к г.Ростов-на-Дону от автомобильной дороги М-4 "Дон"</t>
  </si>
  <si>
    <t>Цивильск - Ульяновск</t>
  </si>
  <si>
    <t>г.Цивильск - г.Ульяновск</t>
  </si>
  <si>
    <t>Нытва - Кудымкар</t>
  </si>
  <si>
    <t>а/д М-7 "Волга" (Подъезд к г.Пермь) - г.Кудымкар</t>
  </si>
  <si>
    <t xml:space="preserve">           - старое направление (Котельский - Караваево)</t>
  </si>
  <si>
    <t xml:space="preserve">Псков - Изборск - граница с Эстонской Республикой </t>
  </si>
  <si>
    <t>г.Псков - гр.с Эстонской Республикой</t>
  </si>
  <si>
    <t xml:space="preserve">Брянск - Новозыбков - граница с Республикой Белоруссия </t>
  </si>
  <si>
    <t>г.Брянск - гр. Республики Беларусь</t>
  </si>
  <si>
    <t xml:space="preserve">Волгоград - Каменск-Шахтинский - граница с Украиной </t>
  </si>
  <si>
    <t>г.Волгоград - а/д М-4 "Дон"</t>
  </si>
  <si>
    <t xml:space="preserve">автомобильная дорога М-4 "Дон" - Новошахтинск - граница с Украиной </t>
  </si>
  <si>
    <t>гр.с Украиной - а/д М-4 "Дон"</t>
  </si>
  <si>
    <t xml:space="preserve">Ростов-на-Дону - Таганрог - граница с Украиной </t>
  </si>
  <si>
    <t>г.Ростов-на-Дону - гр.с Украиной</t>
  </si>
  <si>
    <t>Йошкар-Ола - Зеленодольск - автомобильная дорога М-7 "Волга"</t>
  </si>
  <si>
    <t>п.Куяр - г.Волжск</t>
  </si>
  <si>
    <t>Самара - Большая Черниговка - граница с Республикой Казахстан</t>
  </si>
  <si>
    <t>г.Самара - гр.Республики Казахстан</t>
  </si>
  <si>
    <t>Оренбург - Илек - граница с Республикой Казахстан</t>
  </si>
  <si>
    <t xml:space="preserve">Челябинск - Троицк - граница с Республикой Казахстан </t>
  </si>
  <si>
    <t>Омск - Черлак - граница с Республикой Казахстан</t>
  </si>
  <si>
    <t>г.Омск - гр.Республики Казахстан</t>
  </si>
  <si>
    <t xml:space="preserve">Барнаул - Рубцовск - граница с Республикой Казахстан </t>
  </si>
  <si>
    <t>г.Рубцовск - гр.Республики Казахстан</t>
  </si>
  <si>
    <r>
      <rPr>
        <b/>
        <sz val="10"/>
        <color indexed="10"/>
        <rFont val="Arial Cyr"/>
        <charset val="204"/>
      </rPr>
      <t>"Вилюй"</t>
    </r>
    <r>
      <rPr>
        <b/>
        <sz val="11"/>
        <color indexed="10"/>
        <rFont val="Arial Cyr"/>
        <charset val="204"/>
      </rPr>
      <t xml:space="preserve"> </t>
    </r>
    <r>
      <rPr>
        <sz val="10"/>
        <rFont val="Arial Cyr"/>
        <charset val="204"/>
      </rPr>
      <t xml:space="preserve">    </t>
    </r>
    <r>
      <rPr>
        <b/>
        <sz val="10"/>
        <rFont val="Arial Cyr"/>
        <charset val="204"/>
      </rPr>
      <t>Тулун - Братск - Усть-Кут - Мирный - Якутск</t>
    </r>
  </si>
  <si>
    <t>г.Тулун - г.Братск</t>
  </si>
  <si>
    <t>параллельный участок южнее н.п.Кузнецовка</t>
  </si>
  <si>
    <t>г.Усть-Кут - п.Верхнемарково</t>
  </si>
  <si>
    <t>г.Якутск - г.Вилюйск</t>
  </si>
  <si>
    <t>Култук - Монды - граница с Монголией</t>
  </si>
  <si>
    <t>г.Култук - г.Монды</t>
  </si>
  <si>
    <t>Улан-Удэ - Кяхта - граница с Монголией</t>
  </si>
  <si>
    <t>г.Улан-Удэ - гр.с Монголией</t>
  </si>
  <si>
    <t>Чита - Забайкальск - граница с Китайской Народной Республикой</t>
  </si>
  <si>
    <t>г.Чита - гр.с Китайской Народной Республикой</t>
  </si>
  <si>
    <r>
      <t xml:space="preserve">"Лена" </t>
    </r>
    <r>
      <rPr>
        <b/>
        <sz val="10"/>
        <rFont val="Arial Cyr"/>
        <charset val="204"/>
      </rPr>
      <t xml:space="preserve">    Невер - Якутск</t>
    </r>
  </si>
  <si>
    <t>Упрдор "Лена"</t>
  </si>
  <si>
    <t xml:space="preserve">Подъездная дорога от автомобильной дороги А-360 "Лена" к границе с Китайской Народной Республикой </t>
  </si>
  <si>
    <t>г.Невер - г.Сковородино</t>
  </si>
  <si>
    <t>г.Сковородино - гр.с Китайской Народной Республикой</t>
  </si>
  <si>
    <t>М-60</t>
  </si>
  <si>
    <r>
      <t xml:space="preserve">"Уссури" </t>
    </r>
    <r>
      <rPr>
        <b/>
        <sz val="10"/>
        <rFont val="Arial Cyr"/>
        <charset val="204"/>
      </rPr>
      <t xml:space="preserve">  Хабаровск - Владивосток</t>
    </r>
  </si>
  <si>
    <t>г.Хабаровск - г.Бикин</t>
  </si>
  <si>
    <t>Владивосток - остров Русский</t>
  </si>
  <si>
    <t>Мостовой переход на о.Русский</t>
  </si>
  <si>
    <r>
      <t>"Восток"</t>
    </r>
    <r>
      <rPr>
        <b/>
        <sz val="10"/>
        <rFont val="Arial Cyr"/>
        <charset val="204"/>
      </rPr>
      <t xml:space="preserve">    Хабаровск - Красный Яр - Ариадное - Чугуевка - Находка</t>
    </r>
  </si>
  <si>
    <t>г.Хабаровск - г.Красный Яр</t>
  </si>
  <si>
    <t>участок в районе н.п.Верхняя Бреевка</t>
  </si>
  <si>
    <t>Подъездная дорога от г. Дудинки к аэропорту Алыкель</t>
  </si>
  <si>
    <t xml:space="preserve"> Подъезд к аэропорту "Алыкель" от г.Дудинка</t>
  </si>
  <si>
    <t>Подъездная дорога от поселка городского типа Тура к аэропорту Тура (Горный)</t>
  </si>
  <si>
    <t xml:space="preserve"> Подъезд к аэропорту "Горный" от п.Тура</t>
  </si>
  <si>
    <t>Подъездная дорога от города Анадыря к аэропорту Анадыря (Угольный)</t>
  </si>
  <si>
    <t>Подъезд к аэропорту "Анадырь-2"</t>
  </si>
  <si>
    <t>Южно-Сахалинск - Корсаков</t>
  </si>
  <si>
    <t>г.Южно-Сахалинск - г.Корсаков</t>
  </si>
  <si>
    <t>Южно-Сахалинск - Холмск</t>
  </si>
  <si>
    <t>г.Южно-Сахалинск - г.Холмск</t>
  </si>
  <si>
    <t>Подъездная дорога от морского порта Петропавловск-Камчатский к аэропорту П-Камчатский (Елизово)</t>
  </si>
  <si>
    <t>морской порт г.Петропавловск-Камчатский - аэропорт "Елизово"</t>
  </si>
  <si>
    <t>Территориальное местоположение    (Субьект РФ)</t>
  </si>
  <si>
    <t>Московская обл.</t>
  </si>
  <si>
    <t>Тульская обл.</t>
  </si>
  <si>
    <t>Орловская обл.</t>
  </si>
  <si>
    <t>Курская обл.</t>
  </si>
  <si>
    <t>Рязанская обл.</t>
  </si>
  <si>
    <t>Пензенская обл.</t>
  </si>
  <si>
    <t>Ульяновская обл.</t>
  </si>
  <si>
    <t>Самарская обл.</t>
  </si>
  <si>
    <t>Свердловская обл.</t>
  </si>
  <si>
    <t>Челябинская обл.</t>
  </si>
  <si>
    <t>Оренбургская обл.</t>
  </si>
  <si>
    <t>Владимирская обл.</t>
  </si>
  <si>
    <t>Удмуртская Республика</t>
  </si>
  <si>
    <t>Ярославская обл.</t>
  </si>
  <si>
    <t>Вологодская обл.</t>
  </si>
  <si>
    <t>1058+000</t>
  </si>
  <si>
    <t>Архангельская обл.</t>
  </si>
  <si>
    <t>40+000</t>
  </si>
  <si>
    <t>Костромская обл.</t>
  </si>
  <si>
    <t>Псковская обл.</t>
  </si>
  <si>
    <t>292+000</t>
  </si>
  <si>
    <t>Ленинградская обл.</t>
  </si>
  <si>
    <t>Мурманская обл.</t>
  </si>
  <si>
    <t>Тамбовская обл.</t>
  </si>
  <si>
    <t>Воронежская обл.</t>
  </si>
  <si>
    <t>Волгоградская обл.</t>
  </si>
  <si>
    <t>Саратовская обл.</t>
  </si>
  <si>
    <t>136+808</t>
  </si>
  <si>
    <t>157+808</t>
  </si>
  <si>
    <t>538+090</t>
  </si>
  <si>
    <t>541+435</t>
  </si>
  <si>
    <t>Калужская обл.</t>
  </si>
  <si>
    <t>132+119</t>
  </si>
  <si>
    <t>137+000</t>
  </si>
  <si>
    <t>Липецкая обл.</t>
  </si>
  <si>
    <t>Брянская обл.</t>
  </si>
  <si>
    <t>Смоленская обл.</t>
  </si>
  <si>
    <t>12+900</t>
  </si>
  <si>
    <t>65+000</t>
  </si>
  <si>
    <t xml:space="preserve">Республика Марий Эл </t>
  </si>
  <si>
    <t>Кировская обл.</t>
  </si>
  <si>
    <t>197+000</t>
  </si>
  <si>
    <t>290+000</t>
  </si>
  <si>
    <t>425+295</t>
  </si>
  <si>
    <t>20+923</t>
  </si>
  <si>
    <t>122+000</t>
  </si>
  <si>
    <t>175+000</t>
  </si>
  <si>
    <t>404+000</t>
  </si>
  <si>
    <t>430+000</t>
  </si>
  <si>
    <t>Курганнская обл.</t>
  </si>
  <si>
    <t>Омская обл.</t>
  </si>
  <si>
    <t>Новосибирская обл.</t>
  </si>
  <si>
    <t>Курганская обл.</t>
  </si>
  <si>
    <t>Тюменская обл.</t>
  </si>
  <si>
    <t>Кемеровская обл.</t>
  </si>
  <si>
    <t>Иркутская обл.</t>
  </si>
  <si>
    <t>Томская обл.</t>
  </si>
  <si>
    <t>10+153</t>
  </si>
  <si>
    <t>445+611</t>
  </si>
  <si>
    <t>454+011</t>
  </si>
  <si>
    <t>962+990</t>
  </si>
  <si>
    <t>362+000</t>
  </si>
  <si>
    <t>1034+000</t>
  </si>
  <si>
    <t>568+000</t>
  </si>
  <si>
    <t xml:space="preserve">Забайкальский край </t>
  </si>
  <si>
    <t>Амурская обл.</t>
  </si>
  <si>
    <t>Еврейская автономная обл.</t>
  </si>
  <si>
    <t>328+000</t>
  </si>
  <si>
    <t>326+000</t>
  </si>
  <si>
    <t>305+000</t>
  </si>
  <si>
    <t>Ханты-Мансийский автономный округ</t>
  </si>
  <si>
    <t>Магаданская обл.</t>
  </si>
  <si>
    <t>19+512</t>
  </si>
  <si>
    <t>Москва</t>
  </si>
  <si>
    <t>7+980</t>
  </si>
  <si>
    <t>6+250</t>
  </si>
  <si>
    <t>7+900</t>
  </si>
  <si>
    <t>9+900</t>
  </si>
  <si>
    <t>14+578</t>
  </si>
  <si>
    <t>155+000</t>
  </si>
  <si>
    <t>0+381</t>
  </si>
  <si>
    <t>108+100</t>
  </si>
  <si>
    <t>164+000</t>
  </si>
  <si>
    <t>Ростовская обл.</t>
  </si>
  <si>
    <t>73+000</t>
  </si>
  <si>
    <t>191+000</t>
  </si>
  <si>
    <t>53+000</t>
  </si>
  <si>
    <t>87+000</t>
  </si>
  <si>
    <t>1+472</t>
  </si>
  <si>
    <t>6+914</t>
  </si>
  <si>
    <t>25+000</t>
  </si>
  <si>
    <t>277+000</t>
  </si>
  <si>
    <t>282+000</t>
  </si>
  <si>
    <t>113+600</t>
  </si>
  <si>
    <t>76+000</t>
  </si>
  <si>
    <t>85+100</t>
  </si>
  <si>
    <t>124+173</t>
  </si>
  <si>
    <t>128+000</t>
  </si>
  <si>
    <t>335+000</t>
  </si>
  <si>
    <t>Чукотский автономный округ</t>
  </si>
  <si>
    <t>Сахалинская обл.</t>
  </si>
  <si>
    <t>Камчатский край.</t>
  </si>
  <si>
    <t>4+380</t>
  </si>
  <si>
    <t>7+888</t>
  </si>
  <si>
    <t>209+000</t>
  </si>
  <si>
    <t>Значение осевой нагрузки</t>
  </si>
  <si>
    <t>Одиночной оси</t>
  </si>
  <si>
    <t>Двухосной тележки</t>
  </si>
  <si>
    <t>Трехосной Тележки</t>
  </si>
  <si>
    <t>Сроки начала и окончания временного ограничения</t>
  </si>
  <si>
    <t>7(70)</t>
  </si>
  <si>
    <t>5(50)</t>
  </si>
  <si>
    <t>9(90)</t>
  </si>
  <si>
    <t>6(60)</t>
  </si>
  <si>
    <t>10(100)</t>
  </si>
  <si>
    <t>8(80)</t>
  </si>
  <si>
    <t>4(40)</t>
  </si>
  <si>
    <t>211+100</t>
  </si>
  <si>
    <t>225+600</t>
  </si>
  <si>
    <t>275+400</t>
  </si>
  <si>
    <t>287+200</t>
  </si>
  <si>
    <t>633+248</t>
  </si>
  <si>
    <t>700+000</t>
  </si>
  <si>
    <t>740+000</t>
  </si>
  <si>
    <t>807+471</t>
  </si>
  <si>
    <t>933+000</t>
  </si>
  <si>
    <t>945+000</t>
  </si>
  <si>
    <t>1081+000</t>
  </si>
  <si>
    <t>1091+000</t>
  </si>
  <si>
    <t>прямое направление</t>
  </si>
  <si>
    <t>обратное направление</t>
  </si>
  <si>
    <t xml:space="preserve">10(100) </t>
  </si>
  <si>
    <t>1281+475</t>
  </si>
  <si>
    <t>1402+000</t>
  </si>
  <si>
    <t>1797+000</t>
  </si>
  <si>
    <t>11+112</t>
  </si>
  <si>
    <t>ФКУ "Волго-Вятскуправтодор"</t>
  </si>
  <si>
    <t>164+035</t>
  </si>
  <si>
    <t>337+201</t>
  </si>
  <si>
    <t>1331+953</t>
  </si>
  <si>
    <t>342+900</t>
  </si>
  <si>
    <t>429+810</t>
  </si>
  <si>
    <t>477+644</t>
  </si>
  <si>
    <t>205+000</t>
  </si>
  <si>
    <t>19+027</t>
  </si>
  <si>
    <t>подъезд  к г. Петрозаводску</t>
  </si>
  <si>
    <t>8+984</t>
  </si>
  <si>
    <t>4+598</t>
  </si>
  <si>
    <t>подъезд к г.Мурманск</t>
  </si>
  <si>
    <t xml:space="preserve">Р-21 </t>
  </si>
  <si>
    <t>435+000</t>
  </si>
  <si>
    <t>*-левая сторона</t>
  </si>
  <si>
    <t>448+000</t>
  </si>
  <si>
    <t>458+000</t>
  </si>
  <si>
    <t>574+000</t>
  </si>
  <si>
    <t>527+406</t>
  </si>
  <si>
    <t>539+720</t>
  </si>
  <si>
    <t>555+000</t>
  </si>
  <si>
    <t>653+000</t>
  </si>
  <si>
    <t>664+188</t>
  </si>
  <si>
    <t>204+011</t>
  </si>
  <si>
    <t>209+456</t>
  </si>
  <si>
    <r>
      <t xml:space="preserve">"Вятка" </t>
    </r>
    <r>
      <rPr>
        <b/>
        <sz val="10"/>
        <rFont val="Arial Cyr"/>
        <charset val="204"/>
      </rPr>
      <t>Чебоксары-Йошкаро-Ола-Киров-Сывтывкар</t>
    </r>
  </si>
  <si>
    <t>97+900</t>
  </si>
  <si>
    <t>219+060</t>
  </si>
  <si>
    <t>119+754</t>
  </si>
  <si>
    <t>123+834</t>
  </si>
  <si>
    <t>161+112</t>
  </si>
  <si>
    <t>105+000</t>
  </si>
  <si>
    <t>168+000</t>
  </si>
  <si>
    <t>193+000</t>
  </si>
  <si>
    <t>203+000</t>
  </si>
  <si>
    <t>231+000</t>
  </si>
  <si>
    <t>248+000</t>
  </si>
  <si>
    <t>265+000</t>
  </si>
  <si>
    <t>274+000</t>
  </si>
  <si>
    <t>355+000</t>
  </si>
  <si>
    <t>52+000</t>
  </si>
  <si>
    <t>82+000</t>
  </si>
  <si>
    <t>160+344</t>
  </si>
  <si>
    <t>89+780</t>
  </si>
  <si>
    <t>149+712</t>
  </si>
  <si>
    <t>подъезд к г. Томску</t>
  </si>
  <si>
    <t>671+000</t>
  </si>
  <si>
    <t>1+000</t>
  </si>
  <si>
    <t>854+000</t>
  </si>
  <si>
    <t>878+000</t>
  </si>
  <si>
    <t>1166+800</t>
  </si>
  <si>
    <t>43+400</t>
  </si>
  <si>
    <t>11,5(115)</t>
  </si>
  <si>
    <t>770+000</t>
  </si>
  <si>
    <t>406+350</t>
  </si>
  <si>
    <t>408+301</t>
  </si>
  <si>
    <t>423+300</t>
  </si>
  <si>
    <t>415+820</t>
  </si>
  <si>
    <t>560+000</t>
  </si>
  <si>
    <t>729+000</t>
  </si>
  <si>
    <t>794+000</t>
  </si>
  <si>
    <t>1370+000</t>
  </si>
  <si>
    <t>130+000</t>
  </si>
  <si>
    <t>135+000</t>
  </si>
  <si>
    <t>161+000</t>
  </si>
  <si>
    <t>179+000</t>
  </si>
  <si>
    <t>187+000</t>
  </si>
  <si>
    <t>190+000</t>
  </si>
  <si>
    <t>217+000</t>
  </si>
  <si>
    <t>226+000</t>
  </si>
  <si>
    <t>237+000</t>
  </si>
  <si>
    <t>244+000</t>
  </si>
  <si>
    <t>247+000</t>
  </si>
  <si>
    <t>315+000</t>
  </si>
  <si>
    <t>321+000</t>
  </si>
  <si>
    <t>347+000</t>
  </si>
  <si>
    <t>472+737</t>
  </si>
  <si>
    <t>154+770</t>
  </si>
  <si>
    <t>1151+026</t>
  </si>
  <si>
    <t>Ивановская обл.</t>
  </si>
  <si>
    <t>124+905</t>
  </si>
  <si>
    <t>0+957</t>
  </si>
  <si>
    <t>1+812</t>
  </si>
  <si>
    <t>15+202</t>
  </si>
  <si>
    <t>59+658</t>
  </si>
  <si>
    <t>320+587</t>
  </si>
  <si>
    <t>323+671</t>
  </si>
  <si>
    <t>148+52</t>
  </si>
  <si>
    <t>154+450</t>
  </si>
  <si>
    <t>187+314</t>
  </si>
  <si>
    <t>273+000</t>
  </si>
  <si>
    <t>соединительная дорога А-130 Москва-Малоярославец-Рославль и М-3 "Украина"</t>
  </si>
  <si>
    <t>7+550</t>
  </si>
  <si>
    <t xml:space="preserve"> Упрдор "Вилюй"</t>
  </si>
  <si>
    <t>1310+585</t>
  </si>
  <si>
    <t>ФКУ</t>
  </si>
  <si>
    <t>186+000</t>
  </si>
  <si>
    <t>222+000</t>
  </si>
  <si>
    <t>3(30)</t>
  </si>
  <si>
    <t>304+300</t>
  </si>
  <si>
    <t>341+800</t>
  </si>
  <si>
    <t>344+000</t>
  </si>
  <si>
    <t>Подъезд к истор-арх комплексу "Одинцово</t>
  </si>
  <si>
    <t>10+141</t>
  </si>
  <si>
    <t>419+000</t>
  </si>
  <si>
    <t>585+000</t>
  </si>
  <si>
    <t>11(110)</t>
  </si>
  <si>
    <t>41+460</t>
  </si>
  <si>
    <t xml:space="preserve">Южный подъезд к г. Тула </t>
  </si>
  <si>
    <t>Северный подъезд к г.Орел</t>
  </si>
  <si>
    <t>Южный подъезд к г.Орел</t>
  </si>
  <si>
    <t>Северный подъезд к г.Белгород</t>
  </si>
  <si>
    <t>Южный подъезд к г. Белгород</t>
  </si>
  <si>
    <t>50+000</t>
  </si>
  <si>
    <r>
      <rPr>
        <b/>
        <sz val="10"/>
        <color rgb="FFFF0000"/>
        <rFont val="Arial Cyr"/>
        <charset val="204"/>
      </rPr>
      <t>"Украина"</t>
    </r>
    <r>
      <rPr>
        <b/>
        <sz val="10"/>
        <rFont val="Arial Cyr"/>
        <charset val="204"/>
      </rPr>
      <t xml:space="preserve"> Москва-Калуга-Брянск-граница с Украиной</t>
    </r>
  </si>
  <si>
    <t>80+000</t>
  </si>
  <si>
    <t>86+159</t>
  </si>
  <si>
    <t>86+850</t>
  </si>
  <si>
    <t>99+000</t>
  </si>
  <si>
    <t>470+000</t>
  </si>
  <si>
    <t>552+700</t>
  </si>
  <si>
    <t>554+000</t>
  </si>
  <si>
    <t>634+000</t>
  </si>
  <si>
    <t>650+000</t>
  </si>
  <si>
    <t>753+000</t>
  </si>
  <si>
    <t>837+000</t>
  </si>
  <si>
    <t>972+000</t>
  </si>
  <si>
    <t>1548+584</t>
  </si>
  <si>
    <t>1829+000</t>
  </si>
  <si>
    <t>18+000</t>
  </si>
  <si>
    <t>подъезд к г. Оренбург(Оренбургская обл.)</t>
  </si>
  <si>
    <t>102+000</t>
  </si>
  <si>
    <t>1290+000</t>
  </si>
  <si>
    <t>подъезд к г. Ульяновск</t>
  </si>
  <si>
    <t>9+000</t>
  </si>
  <si>
    <t>903+000</t>
  </si>
  <si>
    <t>904+000</t>
  </si>
  <si>
    <t>1007+000</t>
  </si>
  <si>
    <t>1034+830</t>
  </si>
  <si>
    <t>Упрдор"Азов"</t>
  </si>
  <si>
    <t xml:space="preserve">подъезд к г. Элиста </t>
  </si>
  <si>
    <t>84+620</t>
  </si>
  <si>
    <t>255+000</t>
  </si>
  <si>
    <t>288+000</t>
  </si>
  <si>
    <t>291+000</t>
  </si>
  <si>
    <t>340+660</t>
  </si>
  <si>
    <t>405+000</t>
  </si>
  <si>
    <t>1075+184</t>
  </si>
  <si>
    <t>1169+910</t>
  </si>
  <si>
    <t>1279+000</t>
  </si>
  <si>
    <t>подъезд к г. Иваново</t>
  </si>
  <si>
    <t>378+000</t>
  </si>
  <si>
    <t>75+000</t>
  </si>
  <si>
    <t>183+000</t>
  </si>
  <si>
    <t>330+258</t>
  </si>
  <si>
    <t>342+000</t>
  </si>
  <si>
    <t>обход г. Переславль-Залесский</t>
  </si>
  <si>
    <t>19+200</t>
  </si>
  <si>
    <t>подъезд к г.Северодвинск</t>
  </si>
  <si>
    <t>361+000</t>
  </si>
  <si>
    <t>Тверская обл.</t>
  </si>
  <si>
    <t>Упрдор"Россия"</t>
  </si>
  <si>
    <t>419+700</t>
  </si>
  <si>
    <t>517+052</t>
  </si>
  <si>
    <t>49+000</t>
  </si>
  <si>
    <t>85+000</t>
  </si>
  <si>
    <t>365+000</t>
  </si>
  <si>
    <t>Новгородская обл.</t>
  </si>
  <si>
    <t>146+000</t>
  </si>
  <si>
    <t>147+000</t>
  </si>
  <si>
    <t>99+150</t>
  </si>
  <si>
    <r>
      <rPr>
        <sz val="10"/>
        <color rgb="FFFF0000"/>
        <rFont val="Arial Cyr"/>
        <charset val="204"/>
      </rPr>
      <t>"Нарва"</t>
    </r>
    <r>
      <rPr>
        <sz val="10"/>
        <rFont val="Arial Cyr"/>
        <charset val="204"/>
      </rPr>
      <t xml:space="preserve"> Санкт-Петербург-граница с Эстонской республикой</t>
    </r>
  </si>
  <si>
    <t>12+230</t>
  </si>
  <si>
    <t>120+000</t>
  </si>
  <si>
    <t>385+000</t>
  </si>
  <si>
    <t>471+000</t>
  </si>
  <si>
    <t>565+000</t>
  </si>
  <si>
    <t>721+000</t>
  </si>
  <si>
    <t>767+159</t>
  </si>
  <si>
    <t>1381+348</t>
  </si>
  <si>
    <t>1485+000</t>
  </si>
  <si>
    <t>подъезд к г. Ладейное Поле (со стороны Н.Ладоги)</t>
  </si>
  <si>
    <t>подъезд к г. Ладейное Поле (со стороны Республики Карелия)</t>
  </si>
  <si>
    <t>160+000</t>
  </si>
  <si>
    <t>210+000</t>
  </si>
  <si>
    <t>232+000</t>
  </si>
  <si>
    <t>280+000</t>
  </si>
  <si>
    <t>8+080</t>
  </si>
  <si>
    <t>41+230</t>
  </si>
  <si>
    <t>198+600</t>
  </si>
  <si>
    <t>200+000</t>
  </si>
  <si>
    <t>290+005</t>
  </si>
  <si>
    <t>340+000</t>
  </si>
  <si>
    <t>420+000</t>
  </si>
  <si>
    <t>485+000</t>
  </si>
  <si>
    <t>519+860</t>
  </si>
  <si>
    <t>606+716</t>
  </si>
  <si>
    <t>654+053</t>
  </si>
  <si>
    <t>12+950</t>
  </si>
  <si>
    <t>34+002</t>
  </si>
  <si>
    <t>55+450</t>
  </si>
  <si>
    <t>196+400</t>
  </si>
  <si>
    <t>250+000</t>
  </si>
  <si>
    <t>278+417</t>
  </si>
  <si>
    <t>372+320</t>
  </si>
  <si>
    <t>805+459</t>
  </si>
  <si>
    <t>822+000</t>
  </si>
  <si>
    <t>947+666</t>
  </si>
  <si>
    <t>1356+459</t>
  </si>
  <si>
    <t>1430+397</t>
  </si>
  <si>
    <t>1454+009</t>
  </si>
  <si>
    <t>южный обход г.Омск</t>
  </si>
  <si>
    <t>821+300</t>
  </si>
  <si>
    <t>92+967</t>
  </si>
  <si>
    <t>126+000</t>
  </si>
  <si>
    <t>551+000</t>
  </si>
  <si>
    <t>1497+000</t>
  </si>
  <si>
    <t>1866+000</t>
  </si>
  <si>
    <t>22+000</t>
  </si>
  <si>
    <t>г. Югра-г.Томск</t>
  </si>
  <si>
    <t>подъезд к г.Томску (через Югру)</t>
  </si>
  <si>
    <t>1204+1204</t>
  </si>
  <si>
    <t>транзитный участок ч/Усолье-Сибирское</t>
  </si>
  <si>
    <t>1798+775</t>
  </si>
  <si>
    <t>1810+775</t>
  </si>
  <si>
    <t>91+000</t>
  </si>
  <si>
    <t>279+000</t>
  </si>
  <si>
    <t>363+000</t>
  </si>
  <si>
    <t>465+000</t>
  </si>
  <si>
    <t>496+000</t>
  </si>
  <si>
    <t>512+000</t>
  </si>
  <si>
    <t>867+000</t>
  </si>
  <si>
    <t>1049+200</t>
  </si>
  <si>
    <t>323+000</t>
  </si>
  <si>
    <t>349+000</t>
  </si>
  <si>
    <t>2120+000</t>
  </si>
  <si>
    <t>подъезд к кладбищу</t>
  </si>
  <si>
    <t>222+148</t>
  </si>
  <si>
    <t>подъезд к г. Алчан</t>
  </si>
  <si>
    <t>244+460</t>
  </si>
  <si>
    <t>245+140</t>
  </si>
  <si>
    <t>подъезд г. Бурлит</t>
  </si>
  <si>
    <t>257+700</t>
  </si>
  <si>
    <t>258+600</t>
  </si>
  <si>
    <t>1056+000</t>
  </si>
  <si>
    <t>365+200</t>
  </si>
  <si>
    <t>372+000</t>
  </si>
  <si>
    <t>395+712</t>
  </si>
  <si>
    <t>498+659</t>
  </si>
  <si>
    <t>576+681</t>
  </si>
  <si>
    <t>770+605</t>
  </si>
  <si>
    <t>791+000</t>
  </si>
  <si>
    <t>4+700</t>
  </si>
  <si>
    <t>подъезд к Звездному Городку</t>
  </si>
  <si>
    <t>подъезд к г. Щелклво</t>
  </si>
  <si>
    <t>165+000</t>
  </si>
  <si>
    <t>907+000</t>
  </si>
  <si>
    <t>139+000</t>
  </si>
  <si>
    <t>178+878</t>
  </si>
  <si>
    <t>289+000</t>
  </si>
  <si>
    <t>333+892</t>
  </si>
  <si>
    <t>368+523</t>
  </si>
  <si>
    <t xml:space="preserve">              - проезд к ж/д ст.Мшинская</t>
  </si>
  <si>
    <t xml:space="preserve">              - подъезд к н.п.Долговка </t>
  </si>
  <si>
    <t>132+000</t>
  </si>
  <si>
    <t>192+000</t>
  </si>
  <si>
    <t>113+500</t>
  </si>
  <si>
    <t>118+600</t>
  </si>
  <si>
    <t>391+000</t>
  </si>
  <si>
    <t>обходы г.Рославль</t>
  </si>
  <si>
    <t>140+000</t>
  </si>
  <si>
    <t>417+066</t>
  </si>
  <si>
    <t>428+907</t>
  </si>
  <si>
    <t>150+000</t>
  </si>
  <si>
    <t>181+334</t>
  </si>
  <si>
    <t>226+442</t>
  </si>
  <si>
    <t>26+200</t>
  </si>
  <si>
    <t>163+000</t>
  </si>
  <si>
    <t>70+000</t>
  </si>
  <si>
    <t>234+000</t>
  </si>
  <si>
    <t>144+700</t>
  </si>
  <si>
    <t>154+350</t>
  </si>
  <si>
    <t>167+000</t>
  </si>
  <si>
    <t>48+150</t>
  </si>
  <si>
    <t>62+000</t>
  </si>
  <si>
    <t>104+140</t>
  </si>
  <si>
    <t>261+000</t>
  </si>
  <si>
    <t>293+000</t>
  </si>
  <si>
    <t>110+000</t>
  </si>
  <si>
    <t>Нижегородская обл.</t>
  </si>
  <si>
    <t>71+150</t>
  </si>
  <si>
    <t>17+100</t>
  </si>
  <si>
    <t>53+067</t>
  </si>
  <si>
    <t>166+000</t>
  </si>
  <si>
    <t>207+000</t>
  </si>
  <si>
    <t>69+200</t>
  </si>
  <si>
    <t>235+000</t>
  </si>
  <si>
    <t>462+099</t>
  </si>
  <si>
    <t>511+000</t>
  </si>
  <si>
    <t>109+500</t>
  </si>
  <si>
    <t>39+000</t>
  </si>
  <si>
    <t>49+084</t>
  </si>
  <si>
    <t>49+848</t>
  </si>
  <si>
    <t>67+987</t>
  </si>
  <si>
    <t>159+551</t>
  </si>
  <si>
    <t>172+626</t>
  </si>
  <si>
    <t>217+919</t>
  </si>
  <si>
    <t>265+419</t>
  </si>
  <si>
    <t>280+015</t>
  </si>
  <si>
    <t>350+826</t>
  </si>
  <si>
    <t>136+064</t>
  </si>
  <si>
    <t>316+100</t>
  </si>
  <si>
    <t>451+300</t>
  </si>
  <si>
    <t>269+000</t>
  </si>
  <si>
    <t>11+845</t>
  </si>
  <si>
    <t>212+450</t>
  </si>
  <si>
    <t>383+000</t>
  </si>
  <si>
    <t>обход г.Рудня</t>
  </si>
  <si>
    <t>юго-западный обход г.Смоленск</t>
  </si>
  <si>
    <t>северо-восточный обход г.Смоленск</t>
  </si>
  <si>
    <t>213+000</t>
  </si>
  <si>
    <t>243+000</t>
  </si>
  <si>
    <t>42+000</t>
  </si>
  <si>
    <t>76+920</t>
  </si>
  <si>
    <t>80+260</t>
  </si>
  <si>
    <t>363+400</t>
  </si>
  <si>
    <t>456+040</t>
  </si>
  <si>
    <t>703+820</t>
  </si>
  <si>
    <t>Белгородская обл.</t>
  </si>
  <si>
    <t>861+684</t>
  </si>
  <si>
    <t>418+454</t>
  </si>
  <si>
    <t xml:space="preserve">Северный подъезд к г. Тула </t>
  </si>
  <si>
    <t>3+863</t>
  </si>
  <si>
    <t>1871+037</t>
  </si>
  <si>
    <t>99+200</t>
  </si>
  <si>
    <t>1329+000</t>
  </si>
  <si>
    <t>57+511</t>
  </si>
  <si>
    <t>695+612</t>
  </si>
  <si>
    <t>711+320</t>
  </si>
  <si>
    <t>213+090</t>
  </si>
  <si>
    <t>221+900</t>
  </si>
  <si>
    <t>подъезд к Чернозерскому кордону</t>
  </si>
  <si>
    <t>старое направление (проезд по г.Задонск, с.Хлевное)</t>
  </si>
  <si>
    <t>старое направление  (через с.Верхний Мамон)</t>
  </si>
  <si>
    <t>старое направление (проезд по г.Елец, с.Яркино)</t>
  </si>
  <si>
    <t>старое направление (через г.Ефремов)</t>
  </si>
  <si>
    <t>старое направление (через г.Богородицк)</t>
  </si>
  <si>
    <t>1345+000</t>
  </si>
  <si>
    <t>1350+450</t>
  </si>
  <si>
    <t>1331+000</t>
  </si>
  <si>
    <t>1332+000</t>
  </si>
  <si>
    <t>573+790</t>
  </si>
  <si>
    <t>1107+000</t>
  </si>
  <si>
    <t>256+300</t>
  </si>
  <si>
    <t>741+530</t>
  </si>
  <si>
    <t>753+800</t>
  </si>
  <si>
    <t>419+533</t>
  </si>
  <si>
    <t>616+365</t>
  </si>
  <si>
    <t>31+440</t>
  </si>
  <si>
    <t>148+402</t>
  </si>
  <si>
    <t>260+778</t>
  </si>
  <si>
    <t>12+564</t>
  </si>
  <si>
    <t>0+484</t>
  </si>
  <si>
    <t>478+000</t>
  </si>
  <si>
    <t>706+214</t>
  </si>
  <si>
    <t>166+300</t>
  </si>
  <si>
    <t>194+993</t>
  </si>
  <si>
    <t>41+823</t>
  </si>
  <si>
    <t>149+723</t>
  </si>
  <si>
    <r>
      <t xml:space="preserve">"Сибирь"   </t>
    </r>
    <r>
      <rPr>
        <b/>
        <sz val="10"/>
        <color theme="1"/>
        <rFont val="Arial Cyr"/>
        <charset val="204"/>
      </rPr>
      <t>Новосибирск - Кемерово - Красноярск - Иркутск</t>
    </r>
  </si>
  <si>
    <t>1154+500</t>
  </si>
  <si>
    <t>обход г.Канск</t>
  </si>
  <si>
    <t>участок старого направления (Вознесенка-Тертеж)</t>
  </si>
  <si>
    <t>9+991</t>
  </si>
  <si>
    <t xml:space="preserve"> малый обход г.Красноярск</t>
  </si>
  <si>
    <t>406+000</t>
  </si>
  <si>
    <t>440+000</t>
  </si>
  <si>
    <t>обход г. Минусинск</t>
  </si>
  <si>
    <t>430+584</t>
  </si>
  <si>
    <t>434+650</t>
  </si>
  <si>
    <t>обход г. Абакан</t>
  </si>
  <si>
    <t>209+800</t>
  </si>
  <si>
    <t>1+583</t>
  </si>
  <si>
    <t>194+500</t>
  </si>
  <si>
    <t>2+754</t>
  </si>
  <si>
    <t>4+397</t>
  </si>
  <si>
    <t>105+550</t>
  </si>
  <si>
    <t>105+439</t>
  </si>
  <si>
    <t>132+888</t>
  </si>
  <si>
    <t>274+009</t>
  </si>
  <si>
    <t>66+544</t>
  </si>
  <si>
    <t>321+269</t>
  </si>
  <si>
    <t>375+805</t>
  </si>
  <si>
    <t>г.Братск - г.Усть-Кут</t>
  </si>
  <si>
    <t>162+039</t>
  </si>
  <si>
    <t>192+266</t>
  </si>
  <si>
    <t>719+700</t>
  </si>
  <si>
    <t>730+660</t>
  </si>
  <si>
    <t>191+670</t>
  </si>
  <si>
    <t>93+430</t>
  </si>
  <si>
    <t>117+120</t>
  </si>
  <si>
    <t>123+220</t>
  </si>
  <si>
    <t>6+130</t>
  </si>
  <si>
    <t>393+850</t>
  </si>
  <si>
    <t>636+466</t>
  </si>
  <si>
    <t>Перечень автомобильных дорог общего пользования федерального значения (участков таких автомобильных дорог), включая автомобильные дороги, переданные в доверительное управление Государственной компании «Российские автомобильные дороги», на которых вводится временное ограничение движения в весенний период, сроки начала и окончания временного ограничения движения с указанием  подведомственных Федеральному дорожному агентству федеральных казенных учреждений (федеральных управлений автомобильных дорог, управлений автомобильных магистралей, дирекций строящихся дорог), а также Государственной компании «Российские автомобильные дороги», обеспечивающих временное ограничение движения в весенний период, а также предельно допустимые значения нагрузок на оси транспортного средства на период временного ограничения движения в весенний период</t>
  </si>
  <si>
    <t>ПРИЛОЖЕНИЕ № 1 к приказу</t>
  </si>
  <si>
    <t>Федерального дорожного агентства</t>
  </si>
  <si>
    <t>160+472</t>
  </si>
  <si>
    <t>начало скоростного участка -п.Кромы</t>
  </si>
  <si>
    <t>415+000</t>
  </si>
  <si>
    <r>
      <t xml:space="preserve">п.Кромы-гр. </t>
    </r>
    <r>
      <rPr>
        <sz val="8"/>
        <rFont val="Arial Cyr"/>
        <charset val="204"/>
      </rPr>
      <t xml:space="preserve">С </t>
    </r>
    <r>
      <rPr>
        <sz val="9"/>
        <rFont val="Arial Cyr"/>
        <charset val="204"/>
      </rPr>
      <t>Украиной</t>
    </r>
  </si>
  <si>
    <t>603+010</t>
  </si>
  <si>
    <t xml:space="preserve">         - старое направление по п. Кромы</t>
  </si>
  <si>
    <t>401+100</t>
  </si>
  <si>
    <t>414+900</t>
  </si>
  <si>
    <t xml:space="preserve">         - старое направление по г. Обоянь </t>
  </si>
  <si>
    <t>597+670</t>
  </si>
  <si>
    <t xml:space="preserve">         - старое направление по г. Фатеж</t>
  </si>
  <si>
    <t>476+000</t>
  </si>
  <si>
    <t>483+500</t>
  </si>
  <si>
    <t>28+720</t>
  </si>
  <si>
    <t>57+200</t>
  </si>
  <si>
    <t>ММК (а/д А-107)-гр. Рязанской области</t>
  </si>
  <si>
    <t>441+100</t>
  </si>
  <si>
    <t>667+000</t>
  </si>
  <si>
    <t>800+000</t>
  </si>
  <si>
    <t>890+000</t>
  </si>
  <si>
    <t>890+00</t>
  </si>
  <si>
    <t>1015+000</t>
  </si>
  <si>
    <t>гр. Оренбургской обл. - гр. Челябинской обл.</t>
  </si>
  <si>
    <t>1251+088</t>
  </si>
  <si>
    <t>гр. Челябинской обл. - г. Челябинск</t>
  </si>
  <si>
    <t>1609+845</t>
  </si>
  <si>
    <t>1617+933</t>
  </si>
  <si>
    <t>132+565</t>
  </si>
  <si>
    <t>подъезд к г.Оренбургу (Самарская обл.)</t>
  </si>
  <si>
    <t>Упрдор "Москва - Нижний Новгород"</t>
  </si>
  <si>
    <t xml:space="preserve">      - старое направление</t>
  </si>
  <si>
    <t>89+930</t>
  </si>
  <si>
    <t xml:space="preserve">      - старое направление (через п. Непецино)</t>
  </si>
  <si>
    <t xml:space="preserve">      - старое направление </t>
  </si>
  <si>
    <t xml:space="preserve">         - старое направление</t>
  </si>
  <si>
    <t>93+250</t>
  </si>
  <si>
    <t>129+152</t>
  </si>
  <si>
    <t>Упрдор "Прикамье"</t>
  </si>
  <si>
    <t>69+611</t>
  </si>
  <si>
    <t>"Волго-Вятскуправтодор"</t>
  </si>
  <si>
    <t>295+100</t>
  </si>
  <si>
    <t xml:space="preserve">      - старое направление через п.Чаадаевка</t>
  </si>
  <si>
    <t xml:space="preserve">      - старое направление через п. Болошнево</t>
  </si>
  <si>
    <t xml:space="preserve">      - новое направление </t>
  </si>
  <si>
    <t xml:space="preserve">      - старое направление по с. Тюпкильды</t>
  </si>
  <si>
    <t>Упрдор "Москва - Волгоград"</t>
  </si>
  <si>
    <t>641+000</t>
  </si>
  <si>
    <t>г.Волгоград -гр. Астраханской области</t>
  </si>
  <si>
    <t>1325+000</t>
  </si>
  <si>
    <t>640+000</t>
  </si>
  <si>
    <t>729+594</t>
  </si>
  <si>
    <t>подъезд к г.Саратову</t>
  </si>
  <si>
    <t>154+914</t>
  </si>
  <si>
    <t>221+779</t>
  </si>
  <si>
    <t>г. Москва-г. Нижний Новгород</t>
  </si>
  <si>
    <t>г.Нижний Новгород - гр. Чувашской Республики</t>
  </si>
  <si>
    <t>гр. Чувашской Республики-гр.Республики Татарстан</t>
  </si>
  <si>
    <t>735+660</t>
  </si>
  <si>
    <t>гр. Республики Татарстан-г.Набережные Челны</t>
  </si>
  <si>
    <t>г.Набережные Челны - гр.Республики Башкортостан</t>
  </si>
  <si>
    <t>1107+476</t>
  </si>
  <si>
    <t>гр. Республики Башкортостан - г. Уфа</t>
  </si>
  <si>
    <t>1282+000</t>
  </si>
  <si>
    <t>обход г. Ижевска</t>
  </si>
  <si>
    <t>39+400</t>
  </si>
  <si>
    <t>20+678</t>
  </si>
  <si>
    <t>121+450</t>
  </si>
  <si>
    <t xml:space="preserve">          - старое направление на г. Свияжск</t>
  </si>
  <si>
    <t>731+000</t>
  </si>
  <si>
    <t>735+150</t>
  </si>
  <si>
    <t>737+470</t>
  </si>
  <si>
    <t>477+000</t>
  </si>
  <si>
    <t xml:space="preserve">            - старое направление по с. Шарипово</t>
  </si>
  <si>
    <t>1302+742</t>
  </si>
  <si>
    <t>1304+042</t>
  </si>
  <si>
    <t>подъезд к с. Янгильдино</t>
  </si>
  <si>
    <t>1+953</t>
  </si>
  <si>
    <t>съезд к ж/д ст. Тюрлема</t>
  </si>
  <si>
    <t>0+452</t>
  </si>
  <si>
    <t xml:space="preserve"> Упрдор "Холмогоры"</t>
  </si>
  <si>
    <t>г. Переславль -  Залесский - г. Ярославль</t>
  </si>
  <si>
    <t>г.Ярославль-г.Вологда</t>
  </si>
  <si>
    <t>273+103</t>
  </si>
  <si>
    <t>417+000</t>
  </si>
  <si>
    <t>454+084</t>
  </si>
  <si>
    <t>г.Вологда-г.Архангельск</t>
  </si>
  <si>
    <t>1151+101</t>
  </si>
  <si>
    <t>1212+100</t>
  </si>
  <si>
    <t xml:space="preserve">        - старое направление по г. Вельск</t>
  </si>
  <si>
    <t xml:space="preserve">        - старое направление</t>
  </si>
  <si>
    <t>обход с. Тарасовка</t>
  </si>
  <si>
    <t>24+100</t>
  </si>
  <si>
    <t>29+500</t>
  </si>
  <si>
    <t>гр. Тверской обл. - гр. Псковской обл.</t>
  </si>
  <si>
    <t>"Севзапуправтодор"</t>
  </si>
  <si>
    <t>г. Санкт-Петербург - гр. С Эстонской Республикой</t>
  </si>
  <si>
    <t>59+249</t>
  </si>
  <si>
    <t>112+414</t>
  </si>
  <si>
    <t>подъезд к д. Ручьи</t>
  </si>
  <si>
    <t>41+156</t>
  </si>
  <si>
    <t>52+721</t>
  </si>
  <si>
    <t>а/д А-180 "Нарва" -морской порт Усть-Луга</t>
  </si>
  <si>
    <t>45+900</t>
  </si>
  <si>
    <t>г.Санкт-Петербург -гр. Республики Карелия</t>
  </si>
  <si>
    <t>96+009</t>
  </si>
  <si>
    <t>256+553</t>
  </si>
  <si>
    <t>гр. Республики Карелия - п. Нурмалицы</t>
  </si>
  <si>
    <t>283+1140</t>
  </si>
  <si>
    <t>380+900</t>
  </si>
  <si>
    <t>п. Нурмолицы-п.Пряжа</t>
  </si>
  <si>
    <t>425+1250</t>
  </si>
  <si>
    <t>п.Пряжа-г. Петрозаводск</t>
  </si>
  <si>
    <t>457+478</t>
  </si>
  <si>
    <t xml:space="preserve">г. Петрозаводск-п. Гирвас </t>
  </si>
  <si>
    <t>521+000</t>
  </si>
  <si>
    <t>п. Гирвас-гр.Мурманской области</t>
  </si>
  <si>
    <t>1067+648</t>
  </si>
  <si>
    <t>1381+000</t>
  </si>
  <si>
    <t>1386+830</t>
  </si>
  <si>
    <t>п. Кола-гр. С Королевством Норвегия</t>
  </si>
  <si>
    <t>1388+010</t>
  </si>
  <si>
    <t>1592+413</t>
  </si>
  <si>
    <t xml:space="preserve"> Упрдор"Прикамье"</t>
  </si>
  <si>
    <t>г.Чебоксары-гр.Республики Марий Эл</t>
  </si>
  <si>
    <t>83+711</t>
  </si>
  <si>
    <t>200+00</t>
  </si>
  <si>
    <t>211+024</t>
  </si>
  <si>
    <t>247+374</t>
  </si>
  <si>
    <t>263+019</t>
  </si>
  <si>
    <t>г.Йошкар-Ола-г.Котельнич</t>
  </si>
  <si>
    <t>358+959</t>
  </si>
  <si>
    <t>359+959</t>
  </si>
  <si>
    <t>382+000</t>
  </si>
  <si>
    <t>420+00</t>
  </si>
  <si>
    <t>463+039</t>
  </si>
  <si>
    <t>494+000</t>
  </si>
  <si>
    <t>680+375</t>
  </si>
  <si>
    <t>восточный обход г.Йошкар-Ола</t>
  </si>
  <si>
    <t>а/д "Вятка"-г. Киров</t>
  </si>
  <si>
    <t>310+581</t>
  </si>
  <si>
    <t xml:space="preserve"> улично-дорожной сеть г.Котельничи</t>
  </si>
  <si>
    <t>участок Косолаповы-Наймушины</t>
  </si>
  <si>
    <t>"Сибуправтодор"</t>
  </si>
  <si>
    <t>183+00</t>
  </si>
  <si>
    <t>458+1100</t>
  </si>
  <si>
    <t>616+000</t>
  </si>
  <si>
    <t>"Байкалуправтодор"</t>
  </si>
  <si>
    <t>720+001</t>
  </si>
  <si>
    <t>734+000</t>
  </si>
  <si>
    <t>812+000</t>
  </si>
  <si>
    <t>г.Канск-гр.Иркутской обл.</t>
  </si>
  <si>
    <t>г.Красноярск - г. Канск</t>
  </si>
  <si>
    <t xml:space="preserve">            - старое направление по г. Нижняя Пойма </t>
  </si>
  <si>
    <t>1166+500</t>
  </si>
  <si>
    <t>гр. Иркутской области-ст Камышет</t>
  </si>
  <si>
    <t>1319+1250</t>
  </si>
  <si>
    <t>ст. Камышет-ст. Шеберта</t>
  </si>
  <si>
    <t>1433+700</t>
  </si>
  <si>
    <t>ст. Шеберта-г.Усолье-Сибирское</t>
  </si>
  <si>
    <t>1438+000</t>
  </si>
  <si>
    <t>1830+000</t>
  </si>
  <si>
    <t>г.Усолье-Сибирское-подъезд к г. Ангарск</t>
  </si>
  <si>
    <t>1810+000</t>
  </si>
  <si>
    <t>а/д Р-255 "Сибирь"-г. Югра</t>
  </si>
  <si>
    <t>обход г. Красноярска</t>
  </si>
  <si>
    <t>16+364</t>
  </si>
  <si>
    <t>21+928</t>
  </si>
  <si>
    <t>962+400</t>
  </si>
  <si>
    <t>1043+000</t>
  </si>
  <si>
    <t>191+00</t>
  </si>
  <si>
    <t>241+000</t>
  </si>
  <si>
    <t>408+250</t>
  </si>
  <si>
    <t>г.Абакан-гр. Красноярского края</t>
  </si>
  <si>
    <t>гр.Красноярского края-г.Минусинск</t>
  </si>
  <si>
    <t>432+268</t>
  </si>
  <si>
    <t>423+200</t>
  </si>
  <si>
    <t>г.Минусинск-гр. Зон ответственности ОУДХ</t>
  </si>
  <si>
    <t>436+665</t>
  </si>
  <si>
    <t>445+250</t>
  </si>
  <si>
    <t>гр. Зон ответственности ОУДХ-гр. С Монголией</t>
  </si>
  <si>
    <t>9+800</t>
  </si>
  <si>
    <t>635+000</t>
  </si>
  <si>
    <t>669+000</t>
  </si>
  <si>
    <t>гр. Амурской области-п. Уруша</t>
  </si>
  <si>
    <t>885+000</t>
  </si>
  <si>
    <t>п.Урша-п. Мадалан</t>
  </si>
  <si>
    <t>886+000</t>
  </si>
  <si>
    <t>917+000</t>
  </si>
  <si>
    <t>п.Мадалан-п. Сковородино</t>
  </si>
  <si>
    <t>918+000</t>
  </si>
  <si>
    <t>962+000</t>
  </si>
  <si>
    <t>п.Сковородино - п. Невер</t>
  </si>
  <si>
    <t>965+000</t>
  </si>
  <si>
    <t>978+1400</t>
  </si>
  <si>
    <t>983+000</t>
  </si>
  <si>
    <t>п.Невер-п. Магдагачи</t>
  </si>
  <si>
    <t>1108+963</t>
  </si>
  <si>
    <t>1142+000</t>
  </si>
  <si>
    <t>п. Магдагачи-г.Шимановск</t>
  </si>
  <si>
    <t>1143+000</t>
  </si>
  <si>
    <t>1225+000</t>
  </si>
  <si>
    <t>1245+397</t>
  </si>
  <si>
    <t>1369+000</t>
  </si>
  <si>
    <t>г. Шимановск-г. Свободный</t>
  </si>
  <si>
    <t>1448+000</t>
  </si>
  <si>
    <t>г. Свободный - гр. Еврейской автономной области</t>
  </si>
  <si>
    <t>1446+000</t>
  </si>
  <si>
    <t>1850+000</t>
  </si>
  <si>
    <t>"Дальуправтодор"</t>
  </si>
  <si>
    <t>п.Кимкан-п.Лондоко</t>
  </si>
  <si>
    <t>1851+000</t>
  </si>
  <si>
    <t>1910+000</t>
  </si>
  <si>
    <t>п.Лондоко-п. Смидович</t>
  </si>
  <si>
    <t>1908+000</t>
  </si>
  <si>
    <t>2052+780</t>
  </si>
  <si>
    <t>п. Смидович-г.Хабаровск</t>
  </si>
  <si>
    <t>2054+000</t>
  </si>
  <si>
    <t>2121+245</t>
  </si>
  <si>
    <t>2121+242</t>
  </si>
  <si>
    <t>2160+000</t>
  </si>
  <si>
    <t>подъезд у г. Благовещенск</t>
  </si>
  <si>
    <t>Г.Бикин-г. Уссурийск</t>
  </si>
  <si>
    <t>224+700</t>
  </si>
  <si>
    <t>222+988</t>
  </si>
  <si>
    <t>г.Уссурийск-г.Владивасток</t>
  </si>
  <si>
    <t xml:space="preserve">        - старое направление через г. Уссурийск</t>
  </si>
  <si>
    <t>663+000</t>
  </si>
  <si>
    <t xml:space="preserve">         - старое направление через г.Бикин</t>
  </si>
  <si>
    <t xml:space="preserve">          - старое направление через  с. Лермонтовка</t>
  </si>
  <si>
    <t>177+100</t>
  </si>
  <si>
    <t>181+170</t>
  </si>
  <si>
    <t>г.Невер - п. Томмот</t>
  </si>
  <si>
    <t>728+000</t>
  </si>
  <si>
    <t>733+000</t>
  </si>
  <si>
    <t>п.Томмот-п. Ниж. Бестях</t>
  </si>
  <si>
    <t xml:space="preserve">Упрдор "Вилюй" </t>
  </si>
  <si>
    <t>гр. Паромной (лед.) переправы через р. Лена-гр. Паромной (лед.) переправы через р. Алдан</t>
  </si>
  <si>
    <t>гр. Паромной (лед.) переправы через р. Алдан-п. Прижим</t>
  </si>
  <si>
    <t>592+660</t>
  </si>
  <si>
    <t>п. Прижим- мост через р. Кюрбелах</t>
  </si>
  <si>
    <t xml:space="preserve">мост через р. Кюрбелях-гр.Магаданской области </t>
  </si>
  <si>
    <t>1147+000</t>
  </si>
  <si>
    <t>1151+860</t>
  </si>
  <si>
    <t>гр. Магаданской области-г.Магадан</t>
  </si>
  <si>
    <t>1667+000</t>
  </si>
  <si>
    <t>1954+802</t>
  </si>
  <si>
    <t>35+207</t>
  </si>
  <si>
    <t>36+937</t>
  </si>
  <si>
    <t>37+318</t>
  </si>
  <si>
    <t xml:space="preserve"> обход г.Бийск</t>
  </si>
  <si>
    <t>198+300</t>
  </si>
  <si>
    <t>238+251</t>
  </si>
  <si>
    <t>270+385</t>
  </si>
  <si>
    <t>942+100</t>
  </si>
  <si>
    <t>942+000</t>
  </si>
  <si>
    <t>подъезд к г. Горно-Алтайску</t>
  </si>
  <si>
    <t>а/д А-108 "Московское большое кольцо"-г. Дубна</t>
  </si>
  <si>
    <t>"Центравтомагистраль"</t>
  </si>
  <si>
    <t>4+860</t>
  </si>
  <si>
    <t>Упрдор "Москва - Бобруйск"</t>
  </si>
  <si>
    <t>907+00</t>
  </si>
  <si>
    <t>907+140</t>
  </si>
  <si>
    <t>310+490</t>
  </si>
  <si>
    <t>392+624</t>
  </si>
  <si>
    <t>133+000</t>
  </si>
  <si>
    <t>319+600</t>
  </si>
  <si>
    <t>а/д М-4 "Дон" ( км 938) -г. Донецк</t>
  </si>
  <si>
    <t>"Поволжуправтодор"</t>
  </si>
  <si>
    <t>Упрдор "Москва - Харьков"</t>
  </si>
  <si>
    <t>463+026</t>
  </si>
  <si>
    <t>479+143</t>
  </si>
  <si>
    <t>подъезд к г.Пикалево со стороны Вологды</t>
  </si>
  <si>
    <t>подъезд к г.Пикалево со стороны Н.Ладоги</t>
  </si>
  <si>
    <t xml:space="preserve">г. Великий Новгород-гр.Псковской области </t>
  </si>
  <si>
    <t>гр. Псковской области - а/д Р-23</t>
  </si>
  <si>
    <t>138+300</t>
  </si>
  <si>
    <t>"Черноземуправтодор"</t>
  </si>
  <si>
    <t>215+093</t>
  </si>
  <si>
    <t>г.Воронеж-г.Борисоглебск(а/д Р-22 "Каспий")</t>
  </si>
  <si>
    <t>389+000</t>
  </si>
  <si>
    <t>122+805</t>
  </si>
  <si>
    <t>136+710</t>
  </si>
  <si>
    <t>410+000</t>
  </si>
  <si>
    <t>520+000</t>
  </si>
  <si>
    <t>545+000</t>
  </si>
  <si>
    <t>373+800</t>
  </si>
  <si>
    <t>21+435</t>
  </si>
  <si>
    <t xml:space="preserve">г.Калуга - стр. транспортная развязка </t>
  </si>
  <si>
    <t>5+117</t>
  </si>
  <si>
    <t>8+414</t>
  </si>
  <si>
    <t>стр. транспортная развязка - гр.Тульской области</t>
  </si>
  <si>
    <t>11+202</t>
  </si>
  <si>
    <t>60+004</t>
  </si>
  <si>
    <t>61+561</t>
  </si>
  <si>
    <t>97+680</t>
  </si>
  <si>
    <t>102+670</t>
  </si>
  <si>
    <t>176+900</t>
  </si>
  <si>
    <t>198+000</t>
  </si>
  <si>
    <t>г.Болхов - г.Орел</t>
  </si>
  <si>
    <t>г.Белев - г.Болхов</t>
  </si>
  <si>
    <t>г.Чекалин - г.Белев</t>
  </si>
  <si>
    <t>203+993</t>
  </si>
  <si>
    <t>367+000</t>
  </si>
  <si>
    <t>Упрдор "Москва-Волгоград"</t>
  </si>
  <si>
    <t>9+672</t>
  </si>
  <si>
    <t>103+200</t>
  </si>
  <si>
    <t>г.Тула - гр. Рязанской области</t>
  </si>
  <si>
    <t>160+320</t>
  </si>
  <si>
    <t>161+082</t>
  </si>
  <si>
    <t>209+546</t>
  </si>
  <si>
    <t>244+494</t>
  </si>
  <si>
    <t>274+074</t>
  </si>
  <si>
    <t>276+000</t>
  </si>
  <si>
    <t>138+100</t>
  </si>
  <si>
    <t>г. Шатки - г. Лукьянов</t>
  </si>
  <si>
    <t>143+600</t>
  </si>
  <si>
    <t>г.Лукьянов  - гр. Республики Мордовия</t>
  </si>
  <si>
    <t>171+100</t>
  </si>
  <si>
    <t>378+415</t>
  </si>
  <si>
    <t>п. Айша-а/д М-7 "Волга"</t>
  </si>
  <si>
    <t>обход гг.Волжск и Зеленодольск</t>
  </si>
  <si>
    <t>54+869</t>
  </si>
  <si>
    <t>гр. Ульяновской области - г. Ульяновск</t>
  </si>
  <si>
    <t>38+00</t>
  </si>
  <si>
    <t>72+866</t>
  </si>
  <si>
    <t>137+011</t>
  </si>
  <si>
    <t>гр. Пензенской области - г.Пенза</t>
  </si>
  <si>
    <t>г.Сызрань - гр.Ульяновской  области</t>
  </si>
  <si>
    <t xml:space="preserve">гр. Ульяновской области - гр. Саратовской области </t>
  </si>
  <si>
    <t>86+000</t>
  </si>
  <si>
    <t>556+175</t>
  </si>
  <si>
    <t>648+255</t>
  </si>
  <si>
    <t>обход с. Елшанка</t>
  </si>
  <si>
    <t>255+118</t>
  </si>
  <si>
    <t xml:space="preserve">       -  старое направление по н. п. Шевыревка</t>
  </si>
  <si>
    <t>267+580</t>
  </si>
  <si>
    <t>271+180</t>
  </si>
  <si>
    <t>222+421</t>
  </si>
  <si>
    <t>335+790</t>
  </si>
  <si>
    <t>"Уралуправтодор"</t>
  </si>
  <si>
    <t>38+431</t>
  </si>
  <si>
    <t>г.Богданович - г. Камышлов</t>
  </si>
  <si>
    <t>г. Камышлов - г. Тюмень</t>
  </si>
  <si>
    <t>191+300</t>
  </si>
  <si>
    <t>62+040</t>
  </si>
  <si>
    <t>330+115</t>
  </si>
  <si>
    <t>584+000</t>
  </si>
  <si>
    <t>7+500</t>
  </si>
  <si>
    <t>65+506</t>
  </si>
  <si>
    <t>78+048</t>
  </si>
  <si>
    <t>78+548</t>
  </si>
  <si>
    <t>г.Брянск-г.Рославль</t>
  </si>
  <si>
    <t>227+381</t>
  </si>
  <si>
    <t>257+350</t>
  </si>
  <si>
    <t>г.Рославль-г.Смоленск</t>
  </si>
  <si>
    <t>264+488</t>
  </si>
  <si>
    <t>359+820</t>
  </si>
  <si>
    <t>г.Смоленск-г.Рудня</t>
  </si>
  <si>
    <t>435+256</t>
  </si>
  <si>
    <t>г.Рудня-гр.Республики Беларусь</t>
  </si>
  <si>
    <t>441+446</t>
  </si>
  <si>
    <t>447+728</t>
  </si>
  <si>
    <t>188+837</t>
  </si>
  <si>
    <t>575+909</t>
  </si>
  <si>
    <t>г.Вилюйск-оз. Бёргёмдё</t>
  </si>
  <si>
    <t>585+759</t>
  </si>
  <si>
    <t>594+000</t>
  </si>
  <si>
    <t>162+000</t>
  </si>
  <si>
    <t>314+000</t>
  </si>
  <si>
    <t xml:space="preserve">        - новый участок (п. Верхнемарково-автозимник)</t>
  </si>
  <si>
    <t xml:space="preserve">           - старое направление по  г. Кяхта</t>
  </si>
  <si>
    <t>253+000</t>
  </si>
  <si>
    <t>345+000</t>
  </si>
  <si>
    <t>подъезд к г. Сургут ( с участком обратного направления)</t>
  </si>
  <si>
    <t>360+000</t>
  </si>
  <si>
    <t>672+980</t>
  </si>
  <si>
    <t>712+515</t>
  </si>
  <si>
    <t xml:space="preserve">                    - старое направление перед р. Кама</t>
  </si>
  <si>
    <t xml:space="preserve">                    - старое направление после р. Кама</t>
  </si>
  <si>
    <t>а/д Р-239 Казань-Оренбург- аэропорт г.Казань</t>
  </si>
  <si>
    <t>подъезд к аэропорту г. Казань</t>
  </si>
  <si>
    <t>13+200</t>
  </si>
  <si>
    <t>г. Санкт-Петербург, Ленинградская обл.</t>
  </si>
  <si>
    <t>211+000</t>
  </si>
  <si>
    <t>310+000</t>
  </si>
  <si>
    <t>западный обход г.Уфа</t>
  </si>
  <si>
    <t>подъезд к дому отдыха "Сосны"</t>
  </si>
  <si>
    <t>подъезд к с.Николина Гора</t>
  </si>
  <si>
    <t>подъезд к дачному поселку МИДа</t>
  </si>
  <si>
    <t>подъезд к с.Барвиха</t>
  </si>
  <si>
    <t>подъезд к г.Одинцово</t>
  </si>
  <si>
    <t>9+916</t>
  </si>
  <si>
    <t>подъезд к с.Успенское</t>
  </si>
  <si>
    <t>1+207</t>
  </si>
  <si>
    <t>2-е Успенское шоссе</t>
  </si>
  <si>
    <t>6+357</t>
  </si>
  <si>
    <t>29+615</t>
  </si>
  <si>
    <t>а/д М-9"Балтия"-с.Петрово-Дальнее</t>
  </si>
  <si>
    <t>подъезд к Волоколамскому шоссе</t>
  </si>
  <si>
    <t>подъезд к а/д А-106 "Рублево -Успенское шоссе"</t>
  </si>
  <si>
    <t xml:space="preserve">             - перемычка</t>
  </si>
  <si>
    <t>12+785</t>
  </si>
  <si>
    <t>23+628</t>
  </si>
  <si>
    <t xml:space="preserve">                  - старое направление</t>
  </si>
  <si>
    <t>35+800</t>
  </si>
  <si>
    <t>96+500</t>
  </si>
  <si>
    <t xml:space="preserve">                  - соединение "Дон" и "Каспий"</t>
  </si>
  <si>
    <t>256+000</t>
  </si>
  <si>
    <t>гр. Республики Казахстан - г.Омск</t>
  </si>
  <si>
    <t>655+324</t>
  </si>
  <si>
    <t>864+200</t>
  </si>
  <si>
    <t>1303+153</t>
  </si>
  <si>
    <t>подъезд к аэропорту "Толмачево"-г.Новосибирск</t>
  </si>
  <si>
    <t>1442+570</t>
  </si>
  <si>
    <t>781+525</t>
  </si>
  <si>
    <t>15+902</t>
  </si>
  <si>
    <t>5+700</t>
  </si>
  <si>
    <t>г.Вологда-г.Вытегра</t>
  </si>
  <si>
    <t>г.Вытегра-гр.Республики Карелия</t>
  </si>
  <si>
    <t>379+000</t>
  </si>
  <si>
    <t>гр. Республики Карелия - автомобильная дорога Р-21 "Кола"</t>
  </si>
  <si>
    <t>г.Санкт-Петербург -п. Сосново</t>
  </si>
  <si>
    <t>0+335</t>
  </si>
  <si>
    <t>п. Сосново - гр. Республики Карелия</t>
  </si>
  <si>
    <t>57+600</t>
  </si>
  <si>
    <t>79+780</t>
  </si>
  <si>
    <t>гр.Республики Карелия - п.Тервоярви</t>
  </si>
  <si>
    <t>п. Тервоярви-гр. Суоярвского района</t>
  </si>
  <si>
    <t>197+1027</t>
  </si>
  <si>
    <t>280+970</t>
  </si>
  <si>
    <t>гр. Суоярвского района-п.Кясняселькя</t>
  </si>
  <si>
    <t>284+000</t>
  </si>
  <si>
    <t>355+1435</t>
  </si>
  <si>
    <t>п.Кясняселькя-п. Ведлозеро</t>
  </si>
  <si>
    <t>358+000</t>
  </si>
  <si>
    <t>422+1490</t>
  </si>
  <si>
    <t>п.Ведлозеро-автомобильная дорога Р-21 "Кола"</t>
  </si>
  <si>
    <t>425+000</t>
  </si>
  <si>
    <t>172+472</t>
  </si>
  <si>
    <t>старое направление через п. Куркиеки</t>
  </si>
  <si>
    <t>63+423</t>
  </si>
  <si>
    <t>125+216</t>
  </si>
  <si>
    <t>143+729</t>
  </si>
  <si>
    <t>617+925</t>
  </si>
  <si>
    <t>637+000</t>
  </si>
  <si>
    <t>654+580</t>
  </si>
  <si>
    <t>777+031</t>
  </si>
  <si>
    <t>816+000</t>
  </si>
  <si>
    <t>1061+112</t>
  </si>
  <si>
    <t>15+596</t>
  </si>
  <si>
    <t>21+000</t>
  </si>
  <si>
    <t>71+690</t>
  </si>
  <si>
    <t>29+454</t>
  </si>
  <si>
    <t>61+149</t>
  </si>
  <si>
    <t>107+651</t>
  </si>
  <si>
    <t>153+885</t>
  </si>
  <si>
    <t>161+454</t>
  </si>
  <si>
    <t>232+290</t>
  </si>
  <si>
    <t>267+948</t>
  </si>
  <si>
    <t>294+655</t>
  </si>
  <si>
    <t>19+480</t>
  </si>
  <si>
    <t>19+645</t>
  </si>
  <si>
    <t>628+000</t>
  </si>
  <si>
    <t>629+000</t>
  </si>
  <si>
    <t>636+000</t>
  </si>
  <si>
    <t>709+161</t>
  </si>
  <si>
    <t>719+600</t>
  </si>
  <si>
    <t>208+000</t>
  </si>
  <si>
    <t>138+000</t>
  </si>
  <si>
    <t>14+481</t>
  </si>
  <si>
    <t>40+461</t>
  </si>
  <si>
    <t>812+700</t>
  </si>
  <si>
    <t>817+000</t>
  </si>
  <si>
    <t>821+000</t>
  </si>
  <si>
    <t>853+000</t>
  </si>
  <si>
    <t>900+000</t>
  </si>
  <si>
    <t>931+000</t>
  </si>
  <si>
    <t>968+000</t>
  </si>
  <si>
    <t>1027+000</t>
  </si>
  <si>
    <t>1486+275</t>
  </si>
  <si>
    <t>подъезд от г. Ангарска - г.Иркутск</t>
  </si>
  <si>
    <t>1864+155</t>
  </si>
  <si>
    <t>1867+000</t>
  </si>
  <si>
    <t>1852+990</t>
  </si>
  <si>
    <t>735+400</t>
  </si>
  <si>
    <t>А-107</t>
  </si>
  <si>
    <r>
      <rPr>
        <b/>
        <sz val="10"/>
        <color rgb="FFFF0000"/>
        <rFont val="Arial Cyr"/>
        <charset val="204"/>
      </rPr>
      <t xml:space="preserve">"Московское малое кольцо"  </t>
    </r>
    <r>
      <rPr>
        <b/>
        <sz val="10"/>
        <rFont val="Arial Cyr"/>
        <charset val="204"/>
      </rPr>
      <t xml:space="preserve">  Икша - Ногинск - Бронницы - Голицыно - Истра - Икша</t>
    </r>
  </si>
  <si>
    <t>3+471</t>
  </si>
  <si>
    <t>45+200</t>
  </si>
  <si>
    <t>195+000</t>
  </si>
  <si>
    <t>г. Рославль-гр.Республики Беларусь</t>
  </si>
  <si>
    <t>329+782</t>
  </si>
  <si>
    <t>от "_______" _______________ 2017 г. № _____________</t>
  </si>
  <si>
    <t>91+550</t>
  </si>
  <si>
    <t>892+591</t>
  </si>
  <si>
    <t>664+618</t>
  </si>
  <si>
    <t xml:space="preserve">          - Горьковско-Егорьевский перегон</t>
  </si>
  <si>
    <r>
      <t xml:space="preserve">"Щелковское шоссе"     </t>
    </r>
    <r>
      <rPr>
        <b/>
        <sz val="10"/>
        <rFont val="Arial Cyr"/>
        <charset val="204"/>
      </rPr>
      <t>Москва - Щелково - автомобильная дорога А-107 "Московское малое кольцо"</t>
    </r>
  </si>
  <si>
    <r>
      <t xml:space="preserve">"Амур"    </t>
    </r>
    <r>
      <rPr>
        <b/>
        <sz val="10"/>
        <rFont val="Arial Cyr"/>
        <charset val="204"/>
      </rPr>
      <t>Чита - Невер - Свободный - Архара - Биробиджан - Хабаровск</t>
    </r>
  </si>
  <si>
    <r>
      <t xml:space="preserve">"Балтия"    </t>
    </r>
    <r>
      <rPr>
        <b/>
        <sz val="10"/>
        <rFont val="Arial Cyr"/>
        <charset val="204"/>
      </rPr>
      <t xml:space="preserve">Москва - Волоколамск - граница с Латвийской Республикой </t>
    </r>
  </si>
  <si>
    <r>
      <t xml:space="preserve">"Волга"   </t>
    </r>
    <r>
      <rPr>
        <b/>
        <sz val="10"/>
        <rFont val="Arial Cyr"/>
        <charset val="204"/>
      </rPr>
      <t>Москва - Владимир - Нижний Новгород - Казань - Уфа</t>
    </r>
  </si>
  <si>
    <t>1Р 208 1Р 209</t>
  </si>
  <si>
    <r>
      <t xml:space="preserve">"Каспий"   </t>
    </r>
    <r>
      <rPr>
        <b/>
        <sz val="10"/>
        <rFont val="Arial Cyr"/>
        <charset val="204"/>
      </rPr>
      <t>автомобильная дорога М-4 "Дон" - Тамбов - Волгоград - Астрахань</t>
    </r>
  </si>
  <si>
    <r>
      <t xml:space="preserve">"Крым"   </t>
    </r>
    <r>
      <rPr>
        <b/>
        <sz val="10"/>
        <rFont val="Arial Cyr"/>
        <charset val="204"/>
      </rPr>
      <t>Москва - Тула - Орел - Курск - Белгород - граница с Украиной</t>
    </r>
    <r>
      <rPr>
        <b/>
        <sz val="10"/>
        <color indexed="10"/>
        <rFont val="Arial Cyr"/>
        <charset val="204"/>
      </rPr>
      <t xml:space="preserve"> </t>
    </r>
  </si>
  <si>
    <t>с 11 апреля по 10 мая</t>
  </si>
  <si>
    <t>с 20 апреля по 19 мая</t>
  </si>
  <si>
    <t>849+000</t>
  </si>
  <si>
    <t>869+000</t>
  </si>
  <si>
    <t>502+000</t>
  </si>
  <si>
    <t>544+000</t>
  </si>
  <si>
    <t>559+000</t>
  </si>
  <si>
    <t>481+000</t>
  </si>
  <si>
    <t>501+000</t>
  </si>
  <si>
    <t>450+000</t>
  </si>
  <si>
    <t>715+000</t>
  </si>
  <si>
    <t>1155+700</t>
  </si>
  <si>
    <t>1203+000</t>
  </si>
  <si>
    <t>621+000</t>
  </si>
  <si>
    <t>40+500</t>
  </si>
  <si>
    <t>60+000</t>
  </si>
  <si>
    <t>381+020</t>
  </si>
  <si>
    <t>401+027</t>
  </si>
  <si>
    <t>178+000</t>
  </si>
  <si>
    <t>517+000</t>
  </si>
  <si>
    <t>690+000</t>
  </si>
  <si>
    <t>683+000</t>
  </si>
  <si>
    <t>674+000</t>
  </si>
  <si>
    <t>856+000</t>
  </si>
  <si>
    <t>782+000</t>
  </si>
  <si>
    <t>218+000</t>
  </si>
  <si>
    <t>578+000</t>
  </si>
  <si>
    <t>285+000</t>
  </si>
  <si>
    <t>533+000</t>
  </si>
  <si>
    <t>711+350</t>
  </si>
  <si>
    <t>726+000</t>
  </si>
  <si>
    <t>865+000</t>
  </si>
  <si>
    <t>33+000</t>
  </si>
  <si>
    <t>1127+200</t>
  </si>
  <si>
    <t>1137+400</t>
  </si>
  <si>
    <t>94+073</t>
  </si>
  <si>
    <t>109+000</t>
  </si>
  <si>
    <t>99+050</t>
  </si>
  <si>
    <t>115+150</t>
  </si>
  <si>
    <t>79+000</t>
  </si>
  <si>
    <t>80+200</t>
  </si>
  <si>
    <t>35+644</t>
  </si>
  <si>
    <t>22+600</t>
  </si>
  <si>
    <t>329+720</t>
  </si>
  <si>
    <t>338+000</t>
  </si>
  <si>
    <t>343+400</t>
  </si>
  <si>
    <t>37+000</t>
  </si>
  <si>
    <t>47+500</t>
  </si>
  <si>
    <t>500+000</t>
  </si>
  <si>
    <t>516+500</t>
  </si>
  <si>
    <t>666+000</t>
  </si>
  <si>
    <t>681+000</t>
  </si>
  <si>
    <t>363+700</t>
  </si>
  <si>
    <t>843+297</t>
  </si>
  <si>
    <t>862+000</t>
  </si>
  <si>
    <t>600+000</t>
  </si>
  <si>
    <t>615+000</t>
  </si>
  <si>
    <t>480+000</t>
  </si>
  <si>
    <t>793+000</t>
  </si>
  <si>
    <t>803+500</t>
  </si>
  <si>
    <t>1389+000</t>
  </si>
  <si>
    <t>1398+000</t>
  </si>
  <si>
    <t>573+000</t>
  </si>
  <si>
    <t>583+000</t>
  </si>
  <si>
    <t>835+000</t>
  </si>
  <si>
    <t>847+000</t>
  </si>
  <si>
    <t>1059+000</t>
  </si>
  <si>
    <t>1080+000</t>
  </si>
  <si>
    <t>105+300</t>
  </si>
  <si>
    <t>118+300</t>
  </si>
  <si>
    <t>35+218</t>
  </si>
  <si>
    <t>90+000</t>
  </si>
  <si>
    <t>674+400</t>
  </si>
  <si>
    <t>655+850</t>
  </si>
  <si>
    <t>176+200</t>
  </si>
  <si>
    <t>717+000</t>
  </si>
  <si>
    <t>728+700</t>
  </si>
  <si>
    <t>с 10 апреля по 9 мая</t>
  </si>
  <si>
    <t>с 25 апреля по 24 мая</t>
  </si>
  <si>
    <t>с 30 апреля по 29 мая</t>
  </si>
  <si>
    <t>с 16 апреля по 15 мая</t>
  </si>
  <si>
    <t xml:space="preserve">с 15 апреля по 14 мая </t>
  </si>
  <si>
    <t>с 5 мая по 4 июня</t>
  </si>
  <si>
    <t>с 10 мая по 2 июня</t>
  </si>
  <si>
    <t>433+904</t>
  </si>
  <si>
    <t>158+326</t>
  </si>
  <si>
    <t>590+000</t>
  </si>
  <si>
    <t>659+849</t>
  </si>
  <si>
    <t>661+514</t>
  </si>
  <si>
    <t>752+300</t>
  </si>
  <si>
    <t>752+600</t>
  </si>
  <si>
    <t>807+823</t>
  </si>
  <si>
    <t>808+547</t>
  </si>
  <si>
    <t>956+342</t>
  </si>
  <si>
    <t>956+907</t>
  </si>
  <si>
    <t>970+937</t>
  </si>
  <si>
    <t>1048+740</t>
  </si>
  <si>
    <t>1042+092</t>
  </si>
  <si>
    <t>1164+000</t>
  </si>
  <si>
    <t>22+625</t>
  </si>
  <si>
    <t>957+400</t>
  </si>
  <si>
    <t>192+200</t>
  </si>
  <si>
    <t>20+328</t>
  </si>
  <si>
    <t>г. Казань-мост через р.Кама</t>
  </si>
  <si>
    <t>248+108</t>
  </si>
  <si>
    <t>258+378</t>
  </si>
  <si>
    <t xml:space="preserve">с 22 мая по 21 июня </t>
  </si>
  <si>
    <t>Упрдор "Приуралье"</t>
  </si>
  <si>
    <t>с 17 апреля по 16 мая</t>
  </si>
  <si>
    <t>804+500</t>
  </si>
  <si>
    <t xml:space="preserve">           - Калужско -Киевский перегон</t>
  </si>
  <si>
    <r>
      <t xml:space="preserve">"Кола" </t>
    </r>
    <r>
      <rPr>
        <b/>
        <sz val="10"/>
        <rFont val="Arial Cyr"/>
        <charset val="204"/>
      </rPr>
      <t xml:space="preserve">-  Санкт-Петербург-Петрозаводск- Мурманск-Печенга-граница с королевством Норвегия </t>
    </r>
  </si>
  <si>
    <t>Начало (км+м)</t>
  </si>
  <si>
    <t>Конец (км+м)</t>
  </si>
  <si>
    <t>Значение осевой нагрузки, т (кН)</t>
  </si>
  <si>
    <t>с 1 апреля по 30 апреля</t>
  </si>
  <si>
    <t>с 1 мая по 30 мая</t>
  </si>
  <si>
    <t>с 15 мая по 14 июня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</si>
</sst>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0"/>
      <color indexed="8"/>
      <name val="Arial Cyr"/>
      <charset val="204"/>
    </font>
    <font>
      <b/>
      <sz val="10"/>
      <color rgb="FFFF0000"/>
      <name val="Arial Cyr"/>
      <charset val="204"/>
    </font>
    <font>
      <sz val="10"/>
      <color rgb="FFFF0000"/>
      <name val="Arial Cyr"/>
      <charset val="204"/>
    </font>
    <font>
      <sz val="10"/>
      <color indexed="10"/>
      <name val="Arial Cyr"/>
      <charset val="204"/>
    </font>
    <font>
      <sz val="10"/>
      <name val="Arial"/>
      <family val="2"/>
      <charset val="204"/>
    </font>
    <font>
      <b/>
      <sz val="10"/>
      <color indexed="10"/>
      <name val="Arial Cyr"/>
      <charset val="204"/>
    </font>
    <font>
      <sz val="10"/>
      <color theme="1"/>
      <name val="Arial Cyr"/>
      <charset val="204"/>
    </font>
    <font>
      <b/>
      <sz val="11"/>
      <color indexed="10"/>
      <name val="Arial Cyr"/>
      <charset val="204"/>
    </font>
    <font>
      <b/>
      <sz val="12"/>
      <color theme="0"/>
      <name val="Arial Cyr"/>
      <charset val="204"/>
    </font>
    <font>
      <sz val="11"/>
      <color theme="1"/>
      <name val="Calibri"/>
      <family val="2"/>
      <scheme val="minor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name val="Arial"/>
      <family val="2"/>
      <charset val="204"/>
    </font>
    <font>
      <b/>
      <sz val="9"/>
      <name val="Arial Cyr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Arial Cyr"/>
      <charset val="204"/>
    </font>
    <font>
      <sz val="12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59DD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66FF33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</borders>
  <cellStyleXfs count="50">
    <xf numFmtId="0" fontId="0" fillId="0" borderId="0"/>
    <xf numFmtId="0" fontId="2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</cellStyleXfs>
  <cellXfs count="1018">
    <xf numFmtId="0" fontId="0" fillId="0" borderId="0" xfId="0"/>
    <xf numFmtId="0" fontId="0" fillId="0" borderId="10" xfId="0" applyBorder="1" applyAlignment="1">
      <alignment horizontal="left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0" fontId="0" fillId="0" borderId="0" xfId="0" applyBorder="1"/>
    <xf numFmtId="164" fontId="0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9" borderId="0" xfId="0" applyFill="1" applyBorder="1"/>
    <xf numFmtId="0" fontId="0" fillId="9" borderId="0" xfId="0" applyFill="1"/>
    <xf numFmtId="0" fontId="0" fillId="11" borderId="14" xfId="0" applyFill="1" applyBorder="1" applyAlignment="1">
      <alignment horizontal="left" vertical="center"/>
    </xf>
    <xf numFmtId="0" fontId="0" fillId="11" borderId="14" xfId="0" applyFill="1" applyBorder="1" applyAlignment="1">
      <alignment horizontal="left" vertical="center" wrapText="1"/>
    </xf>
    <xf numFmtId="0" fontId="2" fillId="11" borderId="5" xfId="0" applyFont="1" applyFill="1" applyBorder="1" applyAlignment="1">
      <alignment horizontal="center" vertical="center"/>
    </xf>
    <xf numFmtId="0" fontId="0" fillId="11" borderId="5" xfId="0" applyFont="1" applyFill="1" applyBorder="1" applyAlignment="1">
      <alignment horizontal="center" vertical="center"/>
    </xf>
    <xf numFmtId="0" fontId="0" fillId="11" borderId="0" xfId="0" applyFill="1" applyBorder="1" applyAlignment="1">
      <alignment horizontal="left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left" vertical="center"/>
    </xf>
    <xf numFmtId="0" fontId="0" fillId="11" borderId="23" xfId="0" applyFill="1" applyBorder="1" applyAlignment="1">
      <alignment horizontal="left" vertical="center" wrapText="1"/>
    </xf>
    <xf numFmtId="0" fontId="2" fillId="11" borderId="11" xfId="0" applyFont="1" applyFill="1" applyBorder="1" applyAlignment="1">
      <alignment horizontal="center" vertical="center"/>
    </xf>
    <xf numFmtId="0" fontId="16" fillId="9" borderId="5" xfId="2" applyFont="1" applyFill="1" applyBorder="1" applyAlignment="1">
      <alignment horizontal="center" vertical="center" wrapText="1" readingOrder="1"/>
    </xf>
    <xf numFmtId="0" fontId="0" fillId="11" borderId="5" xfId="0" applyFont="1" applyFill="1" applyBorder="1" applyAlignment="1">
      <alignment horizontal="center" vertical="center" wrapText="1"/>
    </xf>
    <xf numFmtId="0" fontId="5" fillId="11" borderId="0" xfId="0" applyFont="1" applyFill="1" applyBorder="1" applyAlignment="1">
      <alignment horizontal="left" vertical="center" wrapText="1"/>
    </xf>
    <xf numFmtId="0" fontId="2" fillId="11" borderId="10" xfId="0" applyFont="1" applyFill="1" applyBorder="1" applyAlignment="1">
      <alignment horizontal="left" vertical="center" wrapText="1"/>
    </xf>
    <xf numFmtId="0" fontId="11" fillId="11" borderId="7" xfId="0" applyFont="1" applyFill="1" applyBorder="1" applyAlignment="1">
      <alignment horizontal="left" vertical="center" wrapText="1"/>
    </xf>
    <xf numFmtId="164" fontId="0" fillId="11" borderId="5" xfId="0" applyNumberForma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164" fontId="0" fillId="9" borderId="5" xfId="0" applyNumberFormat="1" applyFill="1" applyBorder="1" applyAlignment="1">
      <alignment horizontal="center" vertical="center" wrapText="1"/>
    </xf>
    <xf numFmtId="164" fontId="0" fillId="6" borderId="5" xfId="0" applyNumberForma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/>
    </xf>
    <xf numFmtId="0" fontId="0" fillId="9" borderId="5" xfId="0" applyFont="1" applyFill="1" applyBorder="1" applyAlignment="1">
      <alignment horizontal="center"/>
    </xf>
    <xf numFmtId="0" fontId="0" fillId="9" borderId="5" xfId="0" applyFont="1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/>
    </xf>
    <xf numFmtId="0" fontId="11" fillId="11" borderId="5" xfId="0" applyFont="1" applyFill="1" applyBorder="1" applyAlignment="1">
      <alignment horizontal="center" vertical="center" wrapText="1"/>
    </xf>
    <xf numFmtId="0" fontId="11" fillId="11" borderId="5" xfId="0" applyNumberFormat="1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164" fontId="0" fillId="9" borderId="4" xfId="0" applyNumberFormat="1" applyFill="1" applyBorder="1" applyAlignment="1">
      <alignment horizontal="center" vertical="center" wrapText="1" shrinkToFit="1"/>
    </xf>
    <xf numFmtId="164" fontId="0" fillId="0" borderId="5" xfId="0" applyNumberFormat="1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11" borderId="0" xfId="0" applyFont="1" applyFill="1" applyBorder="1" applyAlignment="1">
      <alignment horizontal="left" vertical="center"/>
    </xf>
    <xf numFmtId="0" fontId="0" fillId="11" borderId="26" xfId="0" applyFont="1" applyFill="1" applyBorder="1" applyAlignment="1">
      <alignment horizontal="left" vertical="center"/>
    </xf>
    <xf numFmtId="0" fontId="0" fillId="11" borderId="11" xfId="0" applyFont="1" applyFill="1" applyBorder="1" applyAlignment="1">
      <alignment horizontal="left" vertical="center"/>
    </xf>
    <xf numFmtId="0" fontId="0" fillId="11" borderId="26" xfId="0" applyFill="1" applyBorder="1" applyAlignment="1">
      <alignment horizontal="left" vertical="center" wrapText="1"/>
    </xf>
    <xf numFmtId="0" fontId="0" fillId="11" borderId="27" xfId="0" applyFill="1" applyBorder="1" applyAlignment="1">
      <alignment horizontal="left" vertical="center" wrapText="1"/>
    </xf>
    <xf numFmtId="0" fontId="0" fillId="11" borderId="10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center" vertical="center"/>
    </xf>
    <xf numFmtId="0" fontId="0" fillId="8" borderId="2" xfId="0" applyFont="1" applyFill="1" applyBorder="1" applyAlignment="1">
      <alignment horizontal="center" vertical="center"/>
    </xf>
    <xf numFmtId="0" fontId="0" fillId="11" borderId="28" xfId="0" applyFill="1" applyBorder="1" applyAlignment="1">
      <alignment horizontal="left" vertical="center" wrapText="1"/>
    </xf>
    <xf numFmtId="0" fontId="0" fillId="9" borderId="13" xfId="0" applyFill="1" applyBorder="1" applyAlignment="1">
      <alignment horizontal="center" vertical="center"/>
    </xf>
    <xf numFmtId="0" fontId="0" fillId="11" borderId="26" xfId="0" applyFill="1" applyBorder="1" applyAlignment="1">
      <alignment horizontal="left" vertical="center"/>
    </xf>
    <xf numFmtId="0" fontId="0" fillId="6" borderId="5" xfId="0" applyFill="1" applyBorder="1" applyAlignment="1">
      <alignment horizontal="center"/>
    </xf>
    <xf numFmtId="164" fontId="0" fillId="11" borderId="5" xfId="0" applyNumberFormat="1" applyFont="1" applyFill="1" applyBorder="1" applyAlignment="1">
      <alignment horizontal="center" vertical="center" wrapText="1"/>
    </xf>
    <xf numFmtId="164" fontId="0" fillId="8" borderId="5" xfId="0" applyNumberFormat="1" applyFont="1" applyFill="1" applyBorder="1" applyAlignment="1">
      <alignment horizontal="center" vertical="center"/>
    </xf>
    <xf numFmtId="164" fontId="0" fillId="9" borderId="5" xfId="0" applyNumberFormat="1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0" fillId="8" borderId="5" xfId="0" applyFont="1" applyFill="1" applyBorder="1" applyAlignment="1">
      <alignment horizontal="center" vertical="center" wrapText="1"/>
    </xf>
    <xf numFmtId="0" fontId="16" fillId="16" borderId="5" xfId="2" applyFont="1" applyFill="1" applyBorder="1" applyAlignment="1">
      <alignment horizontal="center" vertical="center" wrapText="1" readingOrder="1"/>
    </xf>
    <xf numFmtId="164" fontId="2" fillId="13" borderId="5" xfId="0" applyNumberFormat="1" applyFont="1" applyFill="1" applyBorder="1" applyAlignment="1">
      <alignment horizontal="center" vertical="center"/>
    </xf>
    <xf numFmtId="164" fontId="0" fillId="13" borderId="4" xfId="0" applyNumberFormat="1" applyFill="1" applyBorder="1" applyAlignment="1">
      <alignment horizontal="center" vertical="center"/>
    </xf>
    <xf numFmtId="164" fontId="5" fillId="11" borderId="5" xfId="0" applyNumberFormat="1" applyFont="1" applyFill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 readingOrder="1"/>
    </xf>
    <xf numFmtId="0" fontId="0" fillId="4" borderId="4" xfId="0" applyFill="1" applyBorder="1" applyAlignment="1">
      <alignment horizontal="center" vertical="center"/>
    </xf>
    <xf numFmtId="0" fontId="13" fillId="9" borderId="0" xfId="0" applyFont="1" applyFill="1" applyBorder="1" applyAlignment="1">
      <alignment horizontal="center"/>
    </xf>
    <xf numFmtId="164" fontId="0" fillId="13" borderId="5" xfId="0" applyNumberFormat="1" applyFill="1" applyBorder="1" applyAlignment="1">
      <alignment horizontal="center" vertical="center"/>
    </xf>
    <xf numFmtId="0" fontId="0" fillId="9" borderId="0" xfId="0" applyFill="1" applyBorder="1" applyAlignment="1">
      <alignment horizontal="left" vertical="center" wrapText="1"/>
    </xf>
    <xf numFmtId="0" fontId="0" fillId="9" borderId="8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/>
    </xf>
    <xf numFmtId="0" fontId="0" fillId="11" borderId="33" xfId="0" applyFill="1" applyBorder="1" applyAlignment="1">
      <alignment horizontal="left" vertical="center" wrapText="1"/>
    </xf>
    <xf numFmtId="0" fontId="0" fillId="11" borderId="2" xfId="0" applyFill="1" applyBorder="1" applyAlignment="1">
      <alignment horizontal="center" vertical="center"/>
    </xf>
    <xf numFmtId="0" fontId="2" fillId="15" borderId="2" xfId="0" applyFont="1" applyFill="1" applyBorder="1" applyAlignment="1">
      <alignment horizontal="center" vertical="center"/>
    </xf>
    <xf numFmtId="0" fontId="0" fillId="15" borderId="2" xfId="0" applyFont="1" applyFill="1" applyBorder="1" applyAlignment="1">
      <alignment horizontal="center" vertical="center"/>
    </xf>
    <xf numFmtId="0" fontId="0" fillId="11" borderId="34" xfId="0" applyFill="1" applyBorder="1" applyAlignment="1">
      <alignment horizontal="left" vertical="center" wrapText="1"/>
    </xf>
    <xf numFmtId="0" fontId="0" fillId="0" borderId="14" xfId="0" applyBorder="1"/>
    <xf numFmtId="0" fontId="0" fillId="11" borderId="32" xfId="0" applyFill="1" applyBorder="1" applyAlignment="1">
      <alignment horizontal="left" vertical="center" wrapText="1"/>
    </xf>
    <xf numFmtId="0" fontId="0" fillId="9" borderId="2" xfId="0" applyFill="1" applyBorder="1" applyAlignment="1">
      <alignment horizontal="center" vertical="center"/>
    </xf>
    <xf numFmtId="0" fontId="0" fillId="9" borderId="7" xfId="0" applyFill="1" applyBorder="1" applyAlignment="1">
      <alignment horizontal="left" vertical="center" wrapText="1"/>
    </xf>
    <xf numFmtId="0" fontId="0" fillId="9" borderId="14" xfId="0" applyFill="1" applyBorder="1"/>
    <xf numFmtId="0" fontId="0" fillId="9" borderId="26" xfId="0" applyFill="1" applyBorder="1" applyAlignment="1">
      <alignment horizontal="left" vertical="center" wrapText="1"/>
    </xf>
    <xf numFmtId="164" fontId="0" fillId="9" borderId="26" xfId="0" applyNumberFormat="1" applyFont="1" applyFill="1" applyBorder="1" applyAlignment="1">
      <alignment horizontal="left" vertical="center"/>
    </xf>
    <xf numFmtId="0" fontId="3" fillId="9" borderId="21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0" fillId="0" borderId="3" xfId="0" applyBorder="1"/>
    <xf numFmtId="0" fontId="2" fillId="0" borderId="28" xfId="0" applyFont="1" applyFill="1" applyBorder="1" applyAlignment="1">
      <alignment horizontal="left" vertical="center"/>
    </xf>
    <xf numFmtId="0" fontId="0" fillId="11" borderId="5" xfId="0" applyFill="1" applyBorder="1" applyAlignment="1">
      <alignment horizontal="center" vertical="center" wrapText="1"/>
    </xf>
    <xf numFmtId="0" fontId="0" fillId="9" borderId="30" xfId="0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164" fontId="0" fillId="11" borderId="2" xfId="0" applyNumberFormat="1" applyFont="1" applyFill="1" applyBorder="1" applyAlignment="1">
      <alignment horizontal="center" vertical="center"/>
    </xf>
    <xf numFmtId="0" fontId="0" fillId="11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16" fillId="16" borderId="8" xfId="2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/>
    </xf>
    <xf numFmtId="164" fontId="0" fillId="11" borderId="29" xfId="0" applyNumberFormat="1" applyFill="1" applyBorder="1" applyAlignment="1">
      <alignment horizontal="center" vertical="center"/>
    </xf>
    <xf numFmtId="164" fontId="2" fillId="9" borderId="5" xfId="0" applyNumberFormat="1" applyFont="1" applyFill="1" applyBorder="1" applyAlignment="1">
      <alignment horizontal="center" vertical="center"/>
    </xf>
    <xf numFmtId="0" fontId="16" fillId="0" borderId="5" xfId="2" applyFont="1" applyFill="1" applyBorder="1" applyAlignment="1">
      <alignment horizontal="center" vertical="center" wrapText="1" readingOrder="1"/>
    </xf>
    <xf numFmtId="0" fontId="0" fillId="0" borderId="0" xfId="0" applyBorder="1" applyAlignment="1">
      <alignment horizontal="left"/>
    </xf>
    <xf numFmtId="164" fontId="0" fillId="11" borderId="5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3" fillId="9" borderId="21" xfId="0" applyFont="1" applyFill="1" applyBorder="1" applyAlignment="1">
      <alignment vertical="center"/>
    </xf>
    <xf numFmtId="0" fontId="3" fillId="9" borderId="0" xfId="0" applyFont="1" applyFill="1" applyBorder="1" applyAlignment="1">
      <alignment vertical="center"/>
    </xf>
    <xf numFmtId="0" fontId="0" fillId="0" borderId="3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26" fillId="0" borderId="0" xfId="0" applyFont="1" applyAlignment="1"/>
    <xf numFmtId="0" fontId="26" fillId="0" borderId="0" xfId="0" applyFont="1" applyAlignment="1">
      <alignment horizontal="center"/>
    </xf>
    <xf numFmtId="0" fontId="26" fillId="9" borderId="0" xfId="0" applyFont="1" applyFill="1" applyBorder="1" applyAlignment="1">
      <alignment vertical="center"/>
    </xf>
    <xf numFmtId="0" fontId="26" fillId="9" borderId="0" xfId="0" applyFont="1" applyFill="1" applyBorder="1" applyAlignment="1">
      <alignment horizontal="center"/>
    </xf>
    <xf numFmtId="164" fontId="16" fillId="16" borderId="4" xfId="0" applyNumberFormat="1" applyFont="1" applyFill="1" applyBorder="1" applyAlignment="1">
      <alignment horizontal="center" vertical="center"/>
    </xf>
    <xf numFmtId="164" fontId="16" fillId="16" borderId="8" xfId="0" applyNumberFormat="1" applyFont="1" applyFill="1" applyBorder="1" applyAlignment="1">
      <alignment horizontal="center" vertical="center"/>
    </xf>
    <xf numFmtId="164" fontId="16" fillId="16" borderId="5" xfId="0" applyNumberFormat="1" applyFont="1" applyFill="1" applyBorder="1" applyAlignment="1">
      <alignment horizontal="center" vertical="center"/>
    </xf>
    <xf numFmtId="0" fontId="16" fillId="16" borderId="5" xfId="0" applyFont="1" applyFill="1" applyBorder="1" applyAlignment="1">
      <alignment horizontal="center" vertical="center"/>
    </xf>
    <xf numFmtId="164" fontId="16" fillId="16" borderId="5" xfId="0" applyNumberFormat="1" applyFont="1" applyFill="1" applyBorder="1" applyAlignment="1">
      <alignment horizontal="center" vertical="center" wrapText="1"/>
    </xf>
    <xf numFmtId="0" fontId="16" fillId="16" borderId="5" xfId="0" applyFont="1" applyFill="1" applyBorder="1" applyAlignment="1">
      <alignment horizontal="center" vertical="center" wrapText="1"/>
    </xf>
    <xf numFmtId="0" fontId="16" fillId="16" borderId="8" xfId="0" applyFont="1" applyFill="1" applyBorder="1" applyAlignment="1">
      <alignment horizontal="center" vertical="center"/>
    </xf>
    <xf numFmtId="164" fontId="16" fillId="16" borderId="4" xfId="0" applyNumberFormat="1" applyFont="1" applyFill="1" applyBorder="1" applyAlignment="1">
      <alignment horizontal="center" vertical="center" wrapText="1"/>
    </xf>
    <xf numFmtId="0" fontId="16" fillId="16" borderId="4" xfId="0" applyFont="1" applyFill="1" applyBorder="1" applyAlignment="1">
      <alignment horizontal="center" vertical="center" wrapText="1"/>
    </xf>
    <xf numFmtId="0" fontId="16" fillId="16" borderId="5" xfId="0" applyFont="1" applyFill="1" applyBorder="1" applyAlignment="1">
      <alignment horizontal="center"/>
    </xf>
    <xf numFmtId="164" fontId="21" fillId="16" borderId="5" xfId="0" applyNumberFormat="1" applyFont="1" applyFill="1" applyBorder="1" applyAlignment="1">
      <alignment horizontal="center" vertical="center"/>
    </xf>
    <xf numFmtId="0" fontId="21" fillId="16" borderId="5" xfId="0" applyFont="1" applyFill="1" applyBorder="1" applyAlignment="1">
      <alignment horizontal="center" vertical="center"/>
    </xf>
    <xf numFmtId="0" fontId="21" fillId="16" borderId="5" xfId="0" applyFont="1" applyFill="1" applyBorder="1" applyAlignment="1">
      <alignment horizontal="center" vertical="center" wrapText="1"/>
    </xf>
    <xf numFmtId="0" fontId="21" fillId="16" borderId="5" xfId="0" applyFont="1" applyFill="1" applyBorder="1" applyAlignment="1">
      <alignment horizontal="center"/>
    </xf>
    <xf numFmtId="164" fontId="21" fillId="16" borderId="5" xfId="0" applyNumberFormat="1" applyFont="1" applyFill="1" applyBorder="1" applyAlignment="1">
      <alignment horizontal="center" vertical="center" wrapText="1"/>
    </xf>
    <xf numFmtId="164" fontId="16" fillId="16" borderId="8" xfId="0" applyNumberFormat="1" applyFont="1" applyFill="1" applyBorder="1" applyAlignment="1">
      <alignment horizontal="center" vertical="center" wrapText="1"/>
    </xf>
    <xf numFmtId="0" fontId="16" fillId="16" borderId="8" xfId="0" applyFont="1" applyFill="1" applyBorder="1" applyAlignment="1">
      <alignment horizontal="center" vertical="center" wrapText="1"/>
    </xf>
    <xf numFmtId="164" fontId="16" fillId="16" borderId="7" xfId="0" applyNumberFormat="1" applyFont="1" applyFill="1" applyBorder="1" applyAlignment="1">
      <alignment horizontal="center" vertical="center"/>
    </xf>
    <xf numFmtId="164" fontId="16" fillId="16" borderId="2" xfId="0" applyNumberFormat="1" applyFont="1" applyFill="1" applyBorder="1" applyAlignment="1">
      <alignment horizontal="center" vertical="center"/>
    </xf>
    <xf numFmtId="0" fontId="16" fillId="16" borderId="4" xfId="0" applyFont="1" applyFill="1" applyBorder="1" applyAlignment="1">
      <alignment horizontal="center" vertical="center"/>
    </xf>
    <xf numFmtId="164" fontId="16" fillId="16" borderId="13" xfId="0" applyNumberFormat="1" applyFont="1" applyFill="1" applyBorder="1" applyAlignment="1">
      <alignment horizontal="center" vertical="center"/>
    </xf>
    <xf numFmtId="0" fontId="16" fillId="16" borderId="7" xfId="0" applyFont="1" applyFill="1" applyBorder="1" applyAlignment="1">
      <alignment horizontal="center" vertical="center"/>
    </xf>
    <xf numFmtId="0" fontId="16" fillId="0" borderId="0" xfId="0" applyFont="1"/>
    <xf numFmtId="0" fontId="15" fillId="9" borderId="5" xfId="2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left"/>
    </xf>
    <xf numFmtId="0" fontId="3" fillId="9" borderId="0" xfId="0" applyFont="1" applyFill="1" applyBorder="1" applyAlignment="1">
      <alignment horizontal="left" vertical="center"/>
    </xf>
    <xf numFmtId="0" fontId="3" fillId="9" borderId="0" xfId="0" applyFont="1" applyFill="1" applyBorder="1" applyAlignment="1">
      <alignment horizontal="left"/>
    </xf>
    <xf numFmtId="0" fontId="0" fillId="9" borderId="31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30" xfId="0" applyFont="1" applyBorder="1" applyAlignment="1">
      <alignment horizontal="left" vertical="center"/>
    </xf>
    <xf numFmtId="0" fontId="0" fillId="0" borderId="7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2" fillId="0" borderId="3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0" fillId="9" borderId="35" xfId="0" applyFont="1" applyFill="1" applyBorder="1" applyAlignment="1">
      <alignment horizontal="left" vertical="center"/>
    </xf>
    <xf numFmtId="0" fontId="0" fillId="11" borderId="7" xfId="0" applyFont="1" applyFill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164" fontId="0" fillId="9" borderId="4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11" borderId="30" xfId="0" applyFont="1" applyFill="1" applyBorder="1" applyAlignment="1">
      <alignment horizontal="left" vertical="center"/>
    </xf>
    <xf numFmtId="0" fontId="0" fillId="11" borderId="29" xfId="0" applyFont="1" applyFill="1" applyBorder="1" applyAlignment="1">
      <alignment horizontal="left" vertical="center"/>
    </xf>
    <xf numFmtId="0" fontId="0" fillId="11" borderId="30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0" fillId="11" borderId="29" xfId="0" applyFill="1" applyBorder="1" applyAlignment="1">
      <alignment horizontal="left" vertical="center"/>
    </xf>
    <xf numFmtId="0" fontId="0" fillId="11" borderId="30" xfId="0" applyFill="1" applyBorder="1" applyAlignment="1">
      <alignment horizontal="left" vertical="center" wrapText="1"/>
    </xf>
    <xf numFmtId="0" fontId="0" fillId="11" borderId="29" xfId="0" applyFill="1" applyBorder="1" applyAlignment="1">
      <alignment horizontal="left" vertical="center" wrapText="1"/>
    </xf>
    <xf numFmtId="164" fontId="0" fillId="11" borderId="7" xfId="0" applyNumberFormat="1" applyFill="1" applyBorder="1" applyAlignment="1">
      <alignment horizontal="center" vertical="center"/>
    </xf>
    <xf numFmtId="164" fontId="0" fillId="11" borderId="8" xfId="0" applyNumberForma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11" borderId="7" xfId="0" applyFill="1" applyBorder="1" applyAlignment="1">
      <alignment horizontal="left" vertical="center" wrapText="1"/>
    </xf>
    <xf numFmtId="164" fontId="0" fillId="9" borderId="4" xfId="0" applyNumberFormat="1" applyFont="1" applyFill="1" applyBorder="1" applyAlignment="1">
      <alignment horizontal="center" vertical="center"/>
    </xf>
    <xf numFmtId="164" fontId="0" fillId="9" borderId="7" xfId="0" applyNumberFormat="1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164" fontId="0" fillId="11" borderId="4" xfId="0" applyNumberFormat="1" applyFont="1" applyFill="1" applyBorder="1" applyAlignment="1">
      <alignment horizontal="center" vertical="center"/>
    </xf>
    <xf numFmtId="164" fontId="0" fillId="11" borderId="8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26" xfId="0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11" borderId="7" xfId="0" applyFont="1" applyFill="1" applyBorder="1" applyAlignment="1">
      <alignment horizontal="left" vertical="center"/>
    </xf>
    <xf numFmtId="164" fontId="2" fillId="11" borderId="5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0" fillId="11" borderId="4" xfId="0" applyFont="1" applyFill="1" applyBorder="1" applyAlignment="1">
      <alignment horizontal="center" vertical="center"/>
    </xf>
    <xf numFmtId="0" fontId="0" fillId="11" borderId="8" xfId="0" applyFont="1" applyFill="1" applyBorder="1" applyAlignment="1">
      <alignment horizontal="center" vertical="center"/>
    </xf>
    <xf numFmtId="164" fontId="0" fillId="11" borderId="5" xfId="0" applyNumberFormat="1" applyFill="1" applyBorder="1" applyAlignment="1">
      <alignment horizontal="center" vertical="center"/>
    </xf>
    <xf numFmtId="0" fontId="0" fillId="0" borderId="30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164" fontId="0" fillId="9" borderId="5" xfId="0" applyNumberFormat="1" applyFont="1" applyFill="1" applyBorder="1" applyAlignment="1">
      <alignment horizontal="center" vertical="center"/>
    </xf>
    <xf numFmtId="0" fontId="0" fillId="9" borderId="5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0" fillId="8" borderId="5" xfId="0" applyFont="1" applyFill="1" applyBorder="1" applyAlignment="1">
      <alignment horizontal="center" vertical="center"/>
    </xf>
    <xf numFmtId="0" fontId="0" fillId="11" borderId="7" xfId="0" applyFont="1" applyFill="1" applyBorder="1" applyAlignment="1">
      <alignment horizontal="center" vertical="center"/>
    </xf>
    <xf numFmtId="164" fontId="0" fillId="9" borderId="5" xfId="0" applyNumberFormat="1" applyFill="1" applyBorder="1" applyAlignment="1">
      <alignment horizontal="center" vertical="center"/>
    </xf>
    <xf numFmtId="0" fontId="0" fillId="11" borderId="30" xfId="0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0" fillId="11" borderId="7" xfId="0" applyFont="1" applyFill="1" applyBorder="1" applyAlignment="1">
      <alignment horizontal="left" vertical="center" wrapText="1"/>
    </xf>
    <xf numFmtId="0" fontId="0" fillId="11" borderId="0" xfId="0" applyFont="1" applyFill="1" applyBorder="1" applyAlignment="1">
      <alignment horizontal="left" vertical="center" wrapText="1"/>
    </xf>
    <xf numFmtId="0" fontId="0" fillId="11" borderId="26" xfId="0" applyFont="1" applyFill="1" applyBorder="1" applyAlignment="1">
      <alignment horizontal="left" vertical="center" wrapText="1"/>
    </xf>
    <xf numFmtId="0" fontId="0" fillId="11" borderId="34" xfId="0" applyFont="1" applyFill="1" applyBorder="1" applyAlignment="1">
      <alignment horizontal="left" vertical="center" wrapText="1"/>
    </xf>
    <xf numFmtId="0" fontId="0" fillId="11" borderId="20" xfId="0" applyFont="1" applyFill="1" applyBorder="1" applyAlignment="1">
      <alignment horizontal="left" vertical="center" wrapText="1"/>
    </xf>
    <xf numFmtId="0" fontId="0" fillId="11" borderId="24" xfId="0" applyFont="1" applyFill="1" applyBorder="1" applyAlignment="1">
      <alignment horizontal="left" vertical="center" wrapText="1"/>
    </xf>
    <xf numFmtId="0" fontId="10" fillId="11" borderId="7" xfId="0" applyFont="1" applyFill="1" applyBorder="1" applyAlignment="1">
      <alignment vertical="center" wrapText="1"/>
    </xf>
    <xf numFmtId="0" fontId="11" fillId="12" borderId="5" xfId="0" applyFont="1" applyFill="1" applyBorder="1" applyAlignment="1">
      <alignment horizontal="center" vertical="center"/>
    </xf>
    <xf numFmtId="0" fontId="0" fillId="12" borderId="8" xfId="0" applyFont="1" applyFill="1" applyBorder="1" applyAlignment="1">
      <alignment horizontal="center" vertical="center"/>
    </xf>
    <xf numFmtId="164" fontId="21" fillId="16" borderId="39" xfId="0" applyNumberFormat="1" applyFont="1" applyFill="1" applyBorder="1" applyAlignment="1">
      <alignment horizontal="center" vertical="center"/>
    </xf>
    <xf numFmtId="0" fontId="21" fillId="16" borderId="39" xfId="0" applyFont="1" applyFill="1" applyBorder="1" applyAlignment="1">
      <alignment horizontal="center" vertical="center"/>
    </xf>
    <xf numFmtId="0" fontId="0" fillId="8" borderId="39" xfId="0" applyFill="1" applyBorder="1" applyAlignment="1">
      <alignment horizontal="center" vertical="center"/>
    </xf>
    <xf numFmtId="164" fontId="21" fillId="16" borderId="45" xfId="0" applyNumberFormat="1" applyFont="1" applyFill="1" applyBorder="1" applyAlignment="1">
      <alignment horizontal="center" vertical="center"/>
    </xf>
    <xf numFmtId="0" fontId="21" fillId="16" borderId="45" xfId="0" applyFont="1" applyFill="1" applyBorder="1" applyAlignment="1">
      <alignment horizontal="center" vertical="center"/>
    </xf>
    <xf numFmtId="0" fontId="0" fillId="0" borderId="38" xfId="0" applyBorder="1" applyAlignment="1">
      <alignment horizontal="left" vertical="center" wrapText="1"/>
    </xf>
    <xf numFmtId="164" fontId="16" fillId="16" borderId="39" xfId="0" applyNumberFormat="1" applyFont="1" applyFill="1" applyBorder="1" applyAlignment="1">
      <alignment horizontal="center" vertical="center"/>
    </xf>
    <xf numFmtId="0" fontId="16" fillId="16" borderId="39" xfId="0" applyFont="1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9" borderId="52" xfId="0" applyFill="1" applyBorder="1" applyAlignment="1">
      <alignment horizontal="left" vertical="center" wrapText="1"/>
    </xf>
    <xf numFmtId="0" fontId="0" fillId="0" borderId="45" xfId="0" applyFill="1" applyBorder="1" applyAlignment="1">
      <alignment horizontal="center" vertical="center"/>
    </xf>
    <xf numFmtId="164" fontId="16" fillId="16" borderId="37" xfId="0" applyNumberFormat="1" applyFont="1" applyFill="1" applyBorder="1" applyAlignment="1">
      <alignment horizontal="center" vertical="center"/>
    </xf>
    <xf numFmtId="164" fontId="16" fillId="16" borderId="43" xfId="0" applyNumberFormat="1" applyFont="1" applyFill="1" applyBorder="1" applyAlignment="1">
      <alignment horizontal="center" vertical="center"/>
    </xf>
    <xf numFmtId="0" fontId="0" fillId="9" borderId="37" xfId="0" applyFill="1" applyBorder="1" applyAlignment="1">
      <alignment horizontal="left" vertical="center" wrapText="1"/>
    </xf>
    <xf numFmtId="164" fontId="0" fillId="9" borderId="37" xfId="0" applyNumberFormat="1" applyFont="1" applyFill="1" applyBorder="1" applyAlignment="1">
      <alignment horizontal="center" vertical="center"/>
    </xf>
    <xf numFmtId="0" fontId="0" fillId="9" borderId="41" xfId="0" applyFill="1" applyBorder="1" applyAlignment="1">
      <alignment horizontal="center" vertical="center"/>
    </xf>
    <xf numFmtId="0" fontId="0" fillId="9" borderId="54" xfId="0" applyFill="1" applyBorder="1" applyAlignment="1">
      <alignment horizontal="center" vertical="center"/>
    </xf>
    <xf numFmtId="0" fontId="0" fillId="9" borderId="55" xfId="0" applyFill="1" applyBorder="1" applyAlignment="1">
      <alignment horizontal="left" vertical="center" wrapText="1"/>
    </xf>
    <xf numFmtId="164" fontId="0" fillId="9" borderId="45" xfId="0" applyNumberFormat="1" applyFont="1" applyFill="1" applyBorder="1" applyAlignment="1">
      <alignment horizontal="center" vertical="center"/>
    </xf>
    <xf numFmtId="164" fontId="16" fillId="16" borderId="45" xfId="0" applyNumberFormat="1" applyFont="1" applyFill="1" applyBorder="1" applyAlignment="1">
      <alignment horizontal="center" vertical="center"/>
    </xf>
    <xf numFmtId="164" fontId="2" fillId="13" borderId="45" xfId="0" applyNumberFormat="1" applyFont="1" applyFill="1" applyBorder="1" applyAlignment="1">
      <alignment horizontal="center" vertical="center"/>
    </xf>
    <xf numFmtId="164" fontId="0" fillId="13" borderId="45" xfId="0" applyNumberFormat="1" applyFill="1" applyBorder="1" applyAlignment="1">
      <alignment horizontal="center" vertical="center"/>
    </xf>
    <xf numFmtId="164" fontId="0" fillId="9" borderId="45" xfId="0" applyNumberFormat="1" applyFill="1" applyBorder="1" applyAlignment="1">
      <alignment horizontal="center" vertical="center" wrapText="1" shrinkToFit="1"/>
    </xf>
    <xf numFmtId="0" fontId="0" fillId="9" borderId="56" xfId="0" applyFill="1" applyBorder="1" applyAlignment="1">
      <alignment horizontal="center" vertical="center"/>
    </xf>
    <xf numFmtId="0" fontId="2" fillId="11" borderId="37" xfId="0" applyFont="1" applyFill="1" applyBorder="1" applyAlignment="1">
      <alignment horizontal="left" vertical="center"/>
    </xf>
    <xf numFmtId="164" fontId="0" fillId="11" borderId="37" xfId="0" applyNumberFormat="1" applyFont="1" applyFill="1" applyBorder="1" applyAlignment="1">
      <alignment horizontal="center" vertical="center"/>
    </xf>
    <xf numFmtId="164" fontId="2" fillId="11" borderId="39" xfId="0" applyNumberFormat="1" applyFont="1" applyFill="1" applyBorder="1" applyAlignment="1">
      <alignment horizontal="center" vertical="center"/>
    </xf>
    <xf numFmtId="164" fontId="0" fillId="11" borderId="39" xfId="0" applyNumberFormat="1" applyFill="1" applyBorder="1" applyAlignment="1">
      <alignment horizontal="center" vertical="center"/>
    </xf>
    <xf numFmtId="0" fontId="0" fillId="11" borderId="41" xfId="0" applyFill="1" applyBorder="1" applyAlignment="1">
      <alignment horizontal="center" vertical="center"/>
    </xf>
    <xf numFmtId="0" fontId="0" fillId="11" borderId="54" xfId="0" applyFill="1" applyBorder="1" applyAlignment="1">
      <alignment horizontal="center" vertical="center"/>
    </xf>
    <xf numFmtId="0" fontId="0" fillId="11" borderId="50" xfId="0" applyFill="1" applyBorder="1" applyAlignment="1">
      <alignment horizontal="center" vertical="center"/>
    </xf>
    <xf numFmtId="0" fontId="0" fillId="11" borderId="43" xfId="0" applyFill="1" applyBorder="1" applyAlignment="1">
      <alignment horizontal="left" vertical="center"/>
    </xf>
    <xf numFmtId="164" fontId="0" fillId="11" borderId="43" xfId="0" applyNumberFormat="1" applyFill="1" applyBorder="1" applyAlignment="1">
      <alignment horizontal="center" vertical="center"/>
    </xf>
    <xf numFmtId="0" fontId="16" fillId="16" borderId="45" xfId="0" applyFont="1" applyFill="1" applyBorder="1" applyAlignment="1">
      <alignment horizontal="center" vertical="center"/>
    </xf>
    <xf numFmtId="0" fontId="0" fillId="11" borderId="43" xfId="0" applyFill="1" applyBorder="1" applyAlignment="1">
      <alignment horizontal="center" vertical="center"/>
    </xf>
    <xf numFmtId="0" fontId="0" fillId="11" borderId="45" xfId="0" applyFill="1" applyBorder="1" applyAlignment="1">
      <alignment horizontal="center" vertical="center"/>
    </xf>
    <xf numFmtId="0" fontId="0" fillId="11" borderId="45" xfId="0" applyFill="1" applyBorder="1" applyAlignment="1">
      <alignment horizontal="center" vertical="center" wrapText="1"/>
    </xf>
    <xf numFmtId="0" fontId="0" fillId="11" borderId="56" xfId="0" applyFill="1" applyBorder="1" applyAlignment="1">
      <alignment horizontal="center" vertical="center"/>
    </xf>
    <xf numFmtId="0" fontId="0" fillId="0" borderId="37" xfId="0" applyBorder="1" applyAlignment="1">
      <alignment horizontal="left" vertical="center" wrapText="1"/>
    </xf>
    <xf numFmtId="0" fontId="0" fillId="9" borderId="39" xfId="0" applyFill="1" applyBorder="1" applyAlignment="1">
      <alignment horizontal="center" vertical="center" wrapText="1"/>
    </xf>
    <xf numFmtId="0" fontId="0" fillId="9" borderId="39" xfId="0" applyFont="1" applyFill="1" applyBorder="1" applyAlignment="1">
      <alignment horizontal="center" vertical="center"/>
    </xf>
    <xf numFmtId="0" fontId="0" fillId="9" borderId="39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 wrapText="1"/>
    </xf>
    <xf numFmtId="0" fontId="0" fillId="9" borderId="50" xfId="0" applyFill="1" applyBorder="1" applyAlignment="1">
      <alignment horizontal="center" vertical="center"/>
    </xf>
    <xf numFmtId="0" fontId="0" fillId="9" borderId="52" xfId="0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center" vertical="center" wrapText="1" readingOrder="1"/>
    </xf>
    <xf numFmtId="0" fontId="16" fillId="16" borderId="45" xfId="2" applyFont="1" applyFill="1" applyBorder="1" applyAlignment="1">
      <alignment horizontal="center" vertical="center" wrapText="1" readingOrder="1"/>
    </xf>
    <xf numFmtId="0" fontId="16" fillId="9" borderId="45" xfId="2" applyFont="1" applyFill="1" applyBorder="1" applyAlignment="1">
      <alignment horizontal="center" vertical="center" wrapText="1" readingOrder="1"/>
    </xf>
    <xf numFmtId="0" fontId="0" fillId="9" borderId="45" xfId="0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 wrapText="1"/>
    </xf>
    <xf numFmtId="0" fontId="0" fillId="0" borderId="56" xfId="0" applyFill="1" applyBorder="1" applyAlignment="1">
      <alignment horizontal="center" vertical="center" wrapText="1"/>
    </xf>
    <xf numFmtId="0" fontId="0" fillId="11" borderId="37" xfId="0" applyFill="1" applyBorder="1" applyAlignment="1">
      <alignment horizontal="left" vertical="center" wrapText="1"/>
    </xf>
    <xf numFmtId="164" fontId="0" fillId="11" borderId="39" xfId="0" applyNumberFormat="1" applyFont="1" applyFill="1" applyBorder="1" applyAlignment="1">
      <alignment horizontal="center" vertical="center"/>
    </xf>
    <xf numFmtId="164" fontId="0" fillId="11" borderId="39" xfId="0" applyNumberFormat="1" applyFill="1" applyBorder="1" applyAlignment="1">
      <alignment horizontal="center" vertical="center" wrapText="1"/>
    </xf>
    <xf numFmtId="0" fontId="0" fillId="11" borderId="49" xfId="0" applyFill="1" applyBorder="1" applyAlignment="1">
      <alignment horizontal="center" vertical="center"/>
    </xf>
    <xf numFmtId="0" fontId="0" fillId="11" borderId="52" xfId="0" applyFill="1" applyBorder="1" applyAlignment="1">
      <alignment horizontal="left" vertical="center" wrapText="1"/>
    </xf>
    <xf numFmtId="164" fontId="0" fillId="11" borderId="45" xfId="0" applyNumberFormat="1" applyFont="1" applyFill="1" applyBorder="1" applyAlignment="1">
      <alignment horizontal="center" vertical="center"/>
    </xf>
    <xf numFmtId="0" fontId="0" fillId="11" borderId="45" xfId="0" applyFont="1" applyFill="1" applyBorder="1" applyAlignment="1">
      <alignment horizontal="center" vertical="center"/>
    </xf>
    <xf numFmtId="0" fontId="0" fillId="11" borderId="43" xfId="0" applyFont="1" applyFill="1" applyBorder="1" applyAlignment="1">
      <alignment horizontal="center" vertical="center"/>
    </xf>
    <xf numFmtId="0" fontId="0" fillId="11" borderId="45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left" vertical="center" wrapText="1"/>
    </xf>
    <xf numFmtId="0" fontId="0" fillId="9" borderId="49" xfId="0" applyFill="1" applyBorder="1" applyAlignment="1">
      <alignment horizontal="center" vertical="center"/>
    </xf>
    <xf numFmtId="0" fontId="0" fillId="0" borderId="43" xfId="0" applyBorder="1" applyAlignment="1">
      <alignment horizontal="left" vertical="center" wrapText="1"/>
    </xf>
    <xf numFmtId="164" fontId="2" fillId="0" borderId="45" xfId="0" applyNumberFormat="1" applyFont="1" applyFill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0" fillId="11" borderId="57" xfId="0" applyFill="1" applyBorder="1" applyAlignment="1">
      <alignment horizontal="left" vertical="center" wrapText="1"/>
    </xf>
    <xf numFmtId="0" fontId="0" fillId="11" borderId="43" xfId="0" applyFill="1" applyBorder="1" applyAlignment="1">
      <alignment horizontal="left" vertical="center" wrapText="1"/>
    </xf>
    <xf numFmtId="164" fontId="16" fillId="16" borderId="45" xfId="0" applyNumberFormat="1" applyFont="1" applyFill="1" applyBorder="1" applyAlignment="1">
      <alignment horizontal="center" vertical="center" wrapText="1"/>
    </xf>
    <xf numFmtId="0" fontId="0" fillId="11" borderId="37" xfId="0" applyFont="1" applyFill="1" applyBorder="1" applyAlignment="1">
      <alignment horizontal="left" vertical="center" wrapText="1"/>
    </xf>
    <xf numFmtId="0" fontId="0" fillId="11" borderId="39" xfId="0" applyFill="1" applyBorder="1" applyAlignment="1">
      <alignment horizontal="center" vertical="center"/>
    </xf>
    <xf numFmtId="0" fontId="0" fillId="11" borderId="53" xfId="0" applyFill="1" applyBorder="1" applyAlignment="1">
      <alignment horizontal="left" vertical="center" wrapText="1"/>
    </xf>
    <xf numFmtId="0" fontId="0" fillId="11" borderId="53" xfId="0" applyFont="1" applyFill="1" applyBorder="1" applyAlignment="1">
      <alignment horizontal="left" vertical="center" wrapText="1"/>
    </xf>
    <xf numFmtId="164" fontId="0" fillId="11" borderId="45" xfId="0" applyNumberFormat="1" applyFill="1" applyBorder="1" applyAlignment="1">
      <alignment horizontal="center" vertical="center" wrapText="1"/>
    </xf>
    <xf numFmtId="0" fontId="16" fillId="16" borderId="45" xfId="0" applyFont="1" applyFill="1" applyBorder="1" applyAlignment="1">
      <alignment horizontal="center" vertical="center" wrapText="1"/>
    </xf>
    <xf numFmtId="164" fontId="0" fillId="9" borderId="39" xfId="0" applyNumberFormat="1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43" xfId="0" applyFont="1" applyBorder="1" applyAlignment="1">
      <alignment horizontal="left" vertical="center"/>
    </xf>
    <xf numFmtId="0" fontId="16" fillId="16" borderId="45" xfId="0" applyFont="1" applyFill="1" applyBorder="1" applyAlignment="1">
      <alignment horizontal="center"/>
    </xf>
    <xf numFmtId="0" fontId="0" fillId="0" borderId="45" xfId="0" applyFill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2" fillId="8" borderId="39" xfId="0" applyFont="1" applyFill="1" applyBorder="1" applyAlignment="1">
      <alignment horizontal="center" vertical="center"/>
    </xf>
    <xf numFmtId="0" fontId="2" fillId="8" borderId="45" xfId="0" applyFont="1" applyFill="1" applyBorder="1" applyAlignment="1">
      <alignment horizontal="center" vertical="center"/>
    </xf>
    <xf numFmtId="164" fontId="0" fillId="9" borderId="39" xfId="0" applyNumberFormat="1" applyFont="1" applyFill="1" applyBorder="1" applyAlignment="1">
      <alignment horizontal="center" vertical="center"/>
    </xf>
    <xf numFmtId="0" fontId="0" fillId="9" borderId="37" xfId="0" applyFont="1" applyFill="1" applyBorder="1" applyAlignment="1">
      <alignment horizontal="center" vertical="center"/>
    </xf>
    <xf numFmtId="0" fontId="0" fillId="9" borderId="39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164" fontId="0" fillId="9" borderId="45" xfId="0" applyNumberFormat="1" applyFill="1" applyBorder="1" applyAlignment="1">
      <alignment horizontal="center" vertical="center"/>
    </xf>
    <xf numFmtId="0" fontId="0" fillId="11" borderId="38" xfId="0" applyFill="1" applyBorder="1" applyAlignment="1">
      <alignment horizontal="left" vertical="center" wrapText="1"/>
    </xf>
    <xf numFmtId="0" fontId="0" fillId="11" borderId="37" xfId="0" applyFill="1" applyBorder="1" applyAlignment="1">
      <alignment horizontal="center" vertical="center"/>
    </xf>
    <xf numFmtId="0" fontId="0" fillId="11" borderId="39" xfId="0" applyFill="1" applyBorder="1" applyAlignment="1">
      <alignment horizontal="center" vertical="center" wrapText="1"/>
    </xf>
    <xf numFmtId="0" fontId="0" fillId="11" borderId="0" xfId="0" applyFill="1" applyBorder="1" applyAlignment="1">
      <alignment horizontal="left"/>
    </xf>
    <xf numFmtId="164" fontId="0" fillId="11" borderId="45" xfId="0" applyNumberFormat="1" applyFill="1" applyBorder="1" applyAlignment="1">
      <alignment horizontal="center" vertical="center"/>
    </xf>
    <xf numFmtId="0" fontId="2" fillId="11" borderId="39" xfId="0" applyFont="1" applyFill="1" applyBorder="1" applyAlignment="1">
      <alignment horizontal="center" vertical="center"/>
    </xf>
    <xf numFmtId="0" fontId="0" fillId="11" borderId="39" xfId="0" applyFont="1" applyFill="1" applyBorder="1" applyAlignment="1">
      <alignment horizontal="center" vertical="center"/>
    </xf>
    <xf numFmtId="164" fontId="0" fillId="9" borderId="39" xfId="0" applyNumberFormat="1" applyFill="1" applyBorder="1" applyAlignment="1">
      <alignment horizontal="center" vertical="center" wrapText="1"/>
    </xf>
    <xf numFmtId="164" fontId="16" fillId="16" borderId="39" xfId="0" applyNumberFormat="1" applyFont="1" applyFill="1" applyBorder="1" applyAlignment="1">
      <alignment horizontal="center" vertical="center" wrapText="1"/>
    </xf>
    <xf numFmtId="0" fontId="16" fillId="16" borderId="39" xfId="0" applyFont="1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60" xfId="0" applyBorder="1" applyAlignment="1">
      <alignment horizontal="left" vertical="center" wrapText="1"/>
    </xf>
    <xf numFmtId="0" fontId="0" fillId="0" borderId="43" xfId="0" applyFill="1" applyBorder="1" applyAlignment="1">
      <alignment horizontal="center" vertical="center" wrapText="1"/>
    </xf>
    <xf numFmtId="0" fontId="0" fillId="11" borderId="40" xfId="0" applyFill="1" applyBorder="1" applyAlignment="1">
      <alignment horizontal="center" vertical="center"/>
    </xf>
    <xf numFmtId="0" fontId="0" fillId="11" borderId="46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164" fontId="21" fillId="16" borderId="4" xfId="0" applyNumberFormat="1" applyFont="1" applyFill="1" applyBorder="1" applyAlignment="1">
      <alignment horizontal="center" vertical="center"/>
    </xf>
    <xf numFmtId="0" fontId="21" fillId="16" borderId="4" xfId="0" applyFont="1" applyFill="1" applyBorder="1" applyAlignment="1">
      <alignment horizontal="center" vertical="center"/>
    </xf>
    <xf numFmtId="0" fontId="0" fillId="9" borderId="46" xfId="0" applyFill="1" applyBorder="1" applyAlignment="1">
      <alignment horizontal="center" vertical="center" wrapText="1"/>
    </xf>
    <xf numFmtId="0" fontId="0" fillId="9" borderId="45" xfId="0" applyFill="1" applyBorder="1" applyAlignment="1">
      <alignment horizontal="center" vertical="center" wrapText="1"/>
    </xf>
    <xf numFmtId="0" fontId="0" fillId="9" borderId="43" xfId="0" applyFill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center"/>
    </xf>
    <xf numFmtId="164" fontId="0" fillId="9" borderId="7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4" fontId="0" fillId="9" borderId="5" xfId="0" applyNumberFormat="1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164" fontId="0" fillId="9" borderId="5" xfId="0" applyNumberFormat="1" applyFill="1" applyBorder="1" applyAlignment="1">
      <alignment horizontal="center" vertical="center"/>
    </xf>
    <xf numFmtId="164" fontId="16" fillId="16" borderId="43" xfId="0" applyNumberFormat="1" applyFont="1" applyFill="1" applyBorder="1" applyAlignment="1">
      <alignment horizontal="center" vertical="center" wrapText="1"/>
    </xf>
    <xf numFmtId="164" fontId="21" fillId="16" borderId="43" xfId="0" applyNumberFormat="1" applyFont="1" applyFill="1" applyBorder="1" applyAlignment="1">
      <alignment horizontal="center" vertical="center" wrapText="1"/>
    </xf>
    <xf numFmtId="0" fontId="16" fillId="16" borderId="43" xfId="0" applyFont="1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 vertical="center" wrapText="1"/>
    </xf>
    <xf numFmtId="0" fontId="2" fillId="9" borderId="46" xfId="0" applyFont="1" applyFill="1" applyBorder="1" applyAlignment="1">
      <alignment horizontal="center" vertical="center"/>
    </xf>
    <xf numFmtId="164" fontId="0" fillId="9" borderId="5" xfId="0" applyNumberFormat="1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9" borderId="48" xfId="0" applyFill="1" applyBorder="1" applyAlignment="1">
      <alignment horizontal="center" vertical="center"/>
    </xf>
    <xf numFmtId="164" fontId="0" fillId="9" borderId="5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4" fontId="0" fillId="11" borderId="5" xfId="0" applyNumberFormat="1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3" fillId="7" borderId="63" xfId="0" applyFont="1" applyFill="1" applyBorder="1" applyAlignment="1">
      <alignment horizontal="center" vertical="center"/>
    </xf>
    <xf numFmtId="0" fontId="3" fillId="11" borderId="63" xfId="0" applyFont="1" applyFill="1" applyBorder="1" applyAlignment="1">
      <alignment horizontal="center" vertical="center"/>
    </xf>
    <xf numFmtId="164" fontId="0" fillId="11" borderId="64" xfId="0" applyNumberFormat="1" applyFont="1" applyFill="1" applyBorder="1" applyAlignment="1">
      <alignment horizontal="center" vertical="center"/>
    </xf>
    <xf numFmtId="0" fontId="0" fillId="11" borderId="65" xfId="0" applyFill="1" applyBorder="1" applyAlignment="1">
      <alignment horizontal="center" vertical="center"/>
    </xf>
    <xf numFmtId="164" fontId="0" fillId="0" borderId="45" xfId="0" applyNumberFormat="1" applyFont="1" applyFill="1" applyBorder="1" applyAlignment="1">
      <alignment horizontal="center" vertical="center"/>
    </xf>
    <xf numFmtId="164" fontId="0" fillId="0" borderId="7" xfId="0" applyNumberFormat="1" applyFont="1" applyFill="1" applyBorder="1" applyAlignment="1">
      <alignment horizontal="center" vertical="center"/>
    </xf>
    <xf numFmtId="164" fontId="0" fillId="11" borderId="39" xfId="0" applyNumberFormat="1" applyFont="1" applyFill="1" applyBorder="1" applyAlignment="1">
      <alignment horizontal="center" vertical="center" wrapText="1"/>
    </xf>
    <xf numFmtId="164" fontId="2" fillId="11" borderId="45" xfId="0" applyNumberFormat="1" applyFont="1" applyFill="1" applyBorder="1" applyAlignment="1">
      <alignment horizontal="center" vertical="center"/>
    </xf>
    <xf numFmtId="164" fontId="0" fillId="11" borderId="45" xfId="0" applyNumberFormat="1" applyFont="1" applyFill="1" applyBorder="1" applyAlignment="1">
      <alignment horizontal="center" vertical="center" wrapText="1"/>
    </xf>
    <xf numFmtId="0" fontId="0" fillId="11" borderId="55" xfId="0" applyFont="1" applyFill="1" applyBorder="1" applyAlignment="1">
      <alignment horizontal="left" vertical="center"/>
    </xf>
    <xf numFmtId="164" fontId="16" fillId="16" borderId="46" xfId="0" applyNumberFormat="1" applyFont="1" applyFill="1" applyBorder="1" applyAlignment="1">
      <alignment horizontal="center" vertical="center"/>
    </xf>
    <xf numFmtId="0" fontId="0" fillId="11" borderId="39" xfId="0" applyFill="1" applyBorder="1" applyAlignment="1">
      <alignment horizontal="center" vertical="center"/>
    </xf>
    <xf numFmtId="0" fontId="0" fillId="15" borderId="45" xfId="0" applyFill="1" applyBorder="1" applyAlignment="1">
      <alignment horizontal="center" vertical="center"/>
    </xf>
    <xf numFmtId="0" fontId="2" fillId="8" borderId="40" xfId="0" applyFont="1" applyFill="1" applyBorder="1" applyAlignment="1">
      <alignment horizontal="center" vertical="center"/>
    </xf>
    <xf numFmtId="0" fontId="2" fillId="8" borderId="37" xfId="0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0" fontId="2" fillId="8" borderId="43" xfId="0" applyFont="1" applyFill="1" applyBorder="1" applyAlignment="1">
      <alignment horizontal="center" vertical="center"/>
    </xf>
    <xf numFmtId="0" fontId="2" fillId="15" borderId="40" xfId="0" applyFont="1" applyFill="1" applyBorder="1" applyAlignment="1">
      <alignment horizontal="center" vertical="center"/>
    </xf>
    <xf numFmtId="0" fontId="0" fillId="15" borderId="39" xfId="0" applyFill="1" applyBorder="1" applyAlignment="1">
      <alignment horizontal="center" vertical="center"/>
    </xf>
    <xf numFmtId="0" fontId="0" fillId="15" borderId="46" xfId="0" applyFont="1" applyFill="1" applyBorder="1" applyAlignment="1">
      <alignment horizontal="center" vertical="center"/>
    </xf>
    <xf numFmtId="164" fontId="16" fillId="16" borderId="64" xfId="0" applyNumberFormat="1" applyFont="1" applyFill="1" applyBorder="1" applyAlignment="1">
      <alignment horizontal="center" vertical="center"/>
    </xf>
    <xf numFmtId="0" fontId="16" fillId="16" borderId="64" xfId="0" applyFont="1" applyFill="1" applyBorder="1" applyAlignment="1">
      <alignment horizontal="center" vertical="center"/>
    </xf>
    <xf numFmtId="0" fontId="2" fillId="15" borderId="63" xfId="0" applyFont="1" applyFill="1" applyBorder="1" applyAlignment="1">
      <alignment horizontal="center" vertical="center"/>
    </xf>
    <xf numFmtId="0" fontId="0" fillId="15" borderId="64" xfId="0" applyFont="1" applyFill="1" applyBorder="1" applyAlignment="1">
      <alignment horizontal="center" vertical="center"/>
    </xf>
    <xf numFmtId="0" fontId="0" fillId="11" borderId="39" xfId="0" applyFont="1" applyFill="1" applyBorder="1" applyAlignment="1">
      <alignment horizontal="center" vertical="center" wrapText="1"/>
    </xf>
    <xf numFmtId="0" fontId="2" fillId="11" borderId="45" xfId="0" applyFont="1" applyFill="1" applyBorder="1" applyAlignment="1">
      <alignment horizontal="center" vertical="center"/>
    </xf>
    <xf numFmtId="0" fontId="0" fillId="12" borderId="39" xfId="0" applyFill="1" applyBorder="1" applyAlignment="1">
      <alignment horizontal="center" vertical="center"/>
    </xf>
    <xf numFmtId="164" fontId="0" fillId="9" borderId="37" xfId="0" applyNumberFormat="1" applyFill="1" applyBorder="1" applyAlignment="1">
      <alignment horizontal="center" vertical="center"/>
    </xf>
    <xf numFmtId="0" fontId="2" fillId="8" borderId="45" xfId="0" applyFont="1" applyFill="1" applyBorder="1" applyAlignment="1">
      <alignment horizontal="center" vertical="center" wrapText="1"/>
    </xf>
    <xf numFmtId="0" fontId="0" fillId="8" borderId="45" xfId="0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left" vertical="center" wrapText="1"/>
    </xf>
    <xf numFmtId="0" fontId="0" fillId="9" borderId="14" xfId="0" applyFont="1" applyFill="1" applyBorder="1" applyAlignment="1">
      <alignment horizontal="left" vertical="center" wrapText="1"/>
    </xf>
    <xf numFmtId="0" fontId="0" fillId="9" borderId="20" xfId="0" applyFill="1" applyBorder="1" applyAlignment="1">
      <alignment horizontal="left" vertical="center" wrapText="1"/>
    </xf>
    <xf numFmtId="0" fontId="0" fillId="9" borderId="34" xfId="0" applyFill="1" applyBorder="1" applyAlignment="1">
      <alignment horizontal="left" vertical="center" wrapText="1"/>
    </xf>
    <xf numFmtId="164" fontId="0" fillId="9" borderId="45" xfId="0" applyNumberFormat="1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/>
    </xf>
    <xf numFmtId="0" fontId="2" fillId="9" borderId="37" xfId="0" applyFont="1" applyFill="1" applyBorder="1" applyAlignment="1">
      <alignment horizontal="center" vertical="center"/>
    </xf>
    <xf numFmtId="0" fontId="0" fillId="0" borderId="5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0" borderId="45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39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11" borderId="37" xfId="0" applyFill="1" applyBorder="1" applyAlignment="1">
      <alignment horizontal="left" vertical="center" wrapText="1"/>
    </xf>
    <xf numFmtId="0" fontId="0" fillId="11" borderId="43" xfId="0" applyFill="1" applyBorder="1" applyAlignment="1">
      <alignment horizontal="left" vertical="center" wrapText="1"/>
    </xf>
    <xf numFmtId="0" fontId="0" fillId="15" borderId="5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 wrapText="1"/>
    </xf>
    <xf numFmtId="0" fontId="0" fillId="11" borderId="66" xfId="0" applyFill="1" applyBorder="1" applyAlignment="1">
      <alignment horizontal="center" vertical="center"/>
    </xf>
    <xf numFmtId="0" fontId="3" fillId="17" borderId="64" xfId="0" applyFont="1" applyFill="1" applyBorder="1" applyAlignment="1">
      <alignment horizontal="center" vertical="center"/>
    </xf>
    <xf numFmtId="0" fontId="0" fillId="9" borderId="30" xfId="0" applyFill="1" applyBorder="1" applyAlignment="1">
      <alignment horizontal="left" vertical="center" wrapText="1"/>
    </xf>
    <xf numFmtId="0" fontId="0" fillId="9" borderId="14" xfId="0" applyFill="1" applyBorder="1" applyAlignment="1">
      <alignment horizontal="left" vertical="center" wrapText="1"/>
    </xf>
    <xf numFmtId="0" fontId="3" fillId="9" borderId="0" xfId="0" applyFont="1" applyFill="1" applyAlignment="1"/>
    <xf numFmtId="0" fontId="3" fillId="9" borderId="0" xfId="0" applyFont="1" applyFill="1" applyAlignment="1">
      <alignment horizontal="center"/>
    </xf>
    <xf numFmtId="0" fontId="0" fillId="9" borderId="62" xfId="0" applyFill="1" applyBorder="1" applyAlignment="1">
      <alignment horizontal="center" vertical="center"/>
    </xf>
    <xf numFmtId="0" fontId="0" fillId="15" borderId="66" xfId="0" applyFill="1" applyBorder="1" applyAlignment="1">
      <alignment horizontal="center" vertical="center"/>
    </xf>
    <xf numFmtId="0" fontId="0" fillId="15" borderId="37" xfId="0" applyFill="1" applyBorder="1" applyAlignment="1">
      <alignment horizontal="center" vertical="center"/>
    </xf>
    <xf numFmtId="0" fontId="0" fillId="15" borderId="46" xfId="0" applyFill="1" applyBorder="1" applyAlignment="1">
      <alignment horizontal="center" vertical="center"/>
    </xf>
    <xf numFmtId="0" fontId="0" fillId="9" borderId="37" xfId="0" applyFill="1" applyBorder="1" applyAlignment="1">
      <alignment horizontal="center" vertical="center"/>
    </xf>
    <xf numFmtId="0" fontId="0" fillId="9" borderId="43" xfId="0" applyFill="1" applyBorder="1" applyAlignment="1">
      <alignment horizontal="left" vertical="center" wrapText="1"/>
    </xf>
    <xf numFmtId="0" fontId="0" fillId="9" borderId="47" xfId="0" applyFill="1" applyBorder="1" applyAlignment="1">
      <alignment horizontal="center" vertical="center"/>
    </xf>
    <xf numFmtId="0" fontId="0" fillId="9" borderId="38" xfId="0" applyFill="1" applyBorder="1" applyAlignment="1">
      <alignment horizontal="left" vertical="center" wrapText="1"/>
    </xf>
    <xf numFmtId="0" fontId="2" fillId="11" borderId="43" xfId="0" applyFont="1" applyFill="1" applyBorder="1" applyAlignment="1">
      <alignment horizontal="left" vertical="center"/>
    </xf>
    <xf numFmtId="0" fontId="16" fillId="16" borderId="37" xfId="0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center" vertical="center"/>
    </xf>
    <xf numFmtId="0" fontId="0" fillId="11" borderId="44" xfId="0" applyFill="1" applyBorder="1" applyAlignment="1">
      <alignment horizontal="left" vertical="center" wrapText="1"/>
    </xf>
    <xf numFmtId="0" fontId="0" fillId="0" borderId="58" xfId="0" applyFill="1" applyBorder="1" applyAlignment="1">
      <alignment horizontal="center" vertical="center"/>
    </xf>
    <xf numFmtId="0" fontId="2" fillId="0" borderId="53" xfId="0" applyFont="1" applyBorder="1" applyAlignment="1">
      <alignment horizontal="left" vertical="center" wrapText="1"/>
    </xf>
    <xf numFmtId="0" fontId="5" fillId="0" borderId="68" xfId="0" applyFont="1" applyBorder="1" applyAlignment="1">
      <alignment horizontal="left" vertical="center" wrapText="1"/>
    </xf>
    <xf numFmtId="0" fontId="2" fillId="0" borderId="45" xfId="0" applyFont="1" applyFill="1" applyBorder="1" applyAlignment="1">
      <alignment horizontal="center" vertical="center"/>
    </xf>
    <xf numFmtId="0" fontId="0" fillId="9" borderId="40" xfId="0" applyFill="1" applyBorder="1" applyAlignment="1">
      <alignment horizontal="center" vertical="center"/>
    </xf>
    <xf numFmtId="0" fontId="0" fillId="9" borderId="46" xfId="0" applyFill="1" applyBorder="1" applyAlignment="1">
      <alignment horizontal="center" vertical="center"/>
    </xf>
    <xf numFmtId="0" fontId="0" fillId="11" borderId="37" xfId="0" applyFill="1" applyBorder="1" applyAlignment="1">
      <alignment horizontal="left" vertical="center"/>
    </xf>
    <xf numFmtId="0" fontId="0" fillId="11" borderId="7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11" borderId="7" xfId="0" applyFill="1" applyBorder="1" applyAlignment="1">
      <alignment horizontal="left" vertical="center" wrapText="1"/>
    </xf>
    <xf numFmtId="164" fontId="0" fillId="11" borderId="37" xfId="0" applyNumberFormat="1" applyFill="1" applyBorder="1" applyAlignment="1">
      <alignment horizontal="center" vertical="center"/>
    </xf>
    <xf numFmtId="164" fontId="0" fillId="9" borderId="5" xfId="0" applyNumberFormat="1" applyFill="1" applyBorder="1" applyAlignment="1">
      <alignment horizontal="center" vertical="center"/>
    </xf>
    <xf numFmtId="164" fontId="0" fillId="11" borderId="4" xfId="0" applyNumberFormat="1" applyFont="1" applyFill="1" applyBorder="1" applyAlignment="1">
      <alignment horizontal="center" vertical="center"/>
    </xf>
    <xf numFmtId="0" fontId="0" fillId="11" borderId="9" xfId="0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37" xfId="0" applyFill="1" applyBorder="1" applyAlignment="1">
      <alignment horizontal="center" vertical="center"/>
    </xf>
    <xf numFmtId="0" fontId="0" fillId="11" borderId="43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7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11" borderId="37" xfId="0" applyFont="1" applyFill="1" applyBorder="1" applyAlignment="1">
      <alignment horizontal="center" vertical="center"/>
    </xf>
    <xf numFmtId="164" fontId="0" fillId="11" borderId="8" xfId="0" applyNumberFormat="1" applyFill="1" applyBorder="1" applyAlignment="1">
      <alignment horizontal="center" vertical="center" wrapText="1"/>
    </xf>
    <xf numFmtId="0" fontId="0" fillId="11" borderId="13" xfId="0" applyFill="1" applyBorder="1" applyAlignment="1">
      <alignment horizontal="center" vertical="center"/>
    </xf>
    <xf numFmtId="164" fontId="2" fillId="11" borderId="5" xfId="0" applyNumberFormat="1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11" borderId="39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11" borderId="14" xfId="0" applyFont="1" applyFill="1" applyBorder="1" applyAlignment="1">
      <alignment horizontal="left" vertical="center"/>
    </xf>
    <xf numFmtId="0" fontId="0" fillId="11" borderId="37" xfId="0" applyFont="1" applyFill="1" applyBorder="1" applyAlignment="1">
      <alignment horizontal="left" vertical="center"/>
    </xf>
    <xf numFmtId="0" fontId="0" fillId="9" borderId="37" xfId="0" applyFill="1" applyBorder="1" applyAlignment="1">
      <alignment horizontal="left" vertical="center" wrapText="1"/>
    </xf>
    <xf numFmtId="0" fontId="0" fillId="9" borderId="0" xfId="0" applyFill="1" applyBorder="1" applyAlignment="1">
      <alignment horizontal="left"/>
    </xf>
    <xf numFmtId="0" fontId="0" fillId="9" borderId="43" xfId="0" applyFill="1" applyBorder="1" applyAlignment="1">
      <alignment horizontal="left" vertical="center" wrapText="1"/>
    </xf>
    <xf numFmtId="0" fontId="0" fillId="11" borderId="59" xfId="0" applyFill="1" applyBorder="1" applyAlignment="1">
      <alignment horizontal="center" vertical="center"/>
    </xf>
    <xf numFmtId="0" fontId="2" fillId="9" borderId="37" xfId="0" applyFont="1" applyFill="1" applyBorder="1" applyAlignment="1">
      <alignment horizontal="left" vertical="center"/>
    </xf>
    <xf numFmtId="0" fontId="2" fillId="9" borderId="43" xfId="0" applyFont="1" applyFill="1" applyBorder="1" applyAlignment="1">
      <alignment horizontal="left" vertical="center"/>
    </xf>
    <xf numFmtId="0" fontId="2" fillId="9" borderId="45" xfId="0" applyFont="1" applyFill="1" applyBorder="1" applyAlignment="1">
      <alignment horizontal="center" vertical="center"/>
    </xf>
    <xf numFmtId="0" fontId="0" fillId="11" borderId="64" xfId="0" applyFont="1" applyFill="1" applyBorder="1" applyAlignment="1">
      <alignment horizontal="center" vertical="center"/>
    </xf>
    <xf numFmtId="0" fontId="3" fillId="11" borderId="64" xfId="0" applyFont="1" applyFill="1" applyBorder="1" applyAlignment="1">
      <alignment horizontal="center" vertical="center"/>
    </xf>
    <xf numFmtId="0" fontId="4" fillId="11" borderId="64" xfId="0" applyFont="1" applyFill="1" applyBorder="1" applyAlignment="1">
      <alignment horizontal="left" vertical="center" wrapText="1"/>
    </xf>
    <xf numFmtId="0" fontId="2" fillId="11" borderId="63" xfId="0" applyFont="1" applyFill="1" applyBorder="1" applyAlignment="1">
      <alignment horizontal="left" vertical="center"/>
    </xf>
    <xf numFmtId="0" fontId="0" fillId="9" borderId="37" xfId="0" applyFill="1" applyBorder="1" applyAlignment="1">
      <alignment vertical="center" wrapText="1"/>
    </xf>
    <xf numFmtId="0" fontId="0" fillId="9" borderId="43" xfId="0" applyFill="1" applyBorder="1" applyAlignment="1">
      <alignment vertical="center" wrapText="1"/>
    </xf>
    <xf numFmtId="164" fontId="0" fillId="9" borderId="45" xfId="0" applyNumberForma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0" fillId="9" borderId="37" xfId="0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0" fontId="2" fillId="11" borderId="57" xfId="0" applyFont="1" applyFill="1" applyBorder="1" applyAlignment="1">
      <alignment horizontal="left" vertical="center"/>
    </xf>
    <xf numFmtId="0" fontId="2" fillId="11" borderId="0" xfId="0" applyFont="1" applyFill="1" applyBorder="1" applyAlignment="1">
      <alignment horizontal="left" vertical="center"/>
    </xf>
    <xf numFmtId="0" fontId="0" fillId="9" borderId="26" xfId="0" applyFill="1" applyBorder="1" applyAlignment="1">
      <alignment horizontal="left" vertical="center"/>
    </xf>
    <xf numFmtId="0" fontId="0" fillId="8" borderId="45" xfId="0" applyFont="1" applyFill="1" applyBorder="1" applyAlignment="1">
      <alignment horizontal="center" vertical="center"/>
    </xf>
    <xf numFmtId="164" fontId="0" fillId="9" borderId="7" xfId="0" applyNumberFormat="1" applyFont="1" applyFill="1" applyBorder="1" applyAlignment="1">
      <alignment horizontal="center" vertical="center"/>
    </xf>
    <xf numFmtId="164" fontId="0" fillId="9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 wrapText="1"/>
    </xf>
    <xf numFmtId="164" fontId="0" fillId="9" borderId="4" xfId="0" applyNumberFormat="1" applyFill="1" applyBorder="1" applyAlignment="1">
      <alignment horizontal="center" vertical="center" wrapText="1"/>
    </xf>
    <xf numFmtId="0" fontId="0" fillId="11" borderId="7" xfId="0" applyFill="1" applyBorder="1" applyAlignment="1">
      <alignment horizontal="left" vertical="center" wrapText="1"/>
    </xf>
    <xf numFmtId="0" fontId="0" fillId="9" borderId="5" xfId="0" applyFill="1" applyBorder="1" applyAlignment="1">
      <alignment horizontal="center" vertical="center"/>
    </xf>
    <xf numFmtId="164" fontId="0" fillId="11" borderId="4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164" fontId="0" fillId="11" borderId="37" xfId="0" applyNumberFormat="1" applyFill="1" applyBorder="1" applyAlignment="1">
      <alignment horizontal="center" vertical="center"/>
    </xf>
    <xf numFmtId="164" fontId="0" fillId="9" borderId="37" xfId="0" applyNumberFormat="1" applyFill="1" applyBorder="1" applyAlignment="1">
      <alignment horizontal="center" vertical="center"/>
    </xf>
    <xf numFmtId="0" fontId="0" fillId="11" borderId="4" xfId="0" applyFont="1" applyFill="1" applyBorder="1" applyAlignment="1">
      <alignment horizontal="center" vertical="center" wrapText="1"/>
    </xf>
    <xf numFmtId="0" fontId="2" fillId="11" borderId="57" xfId="0" applyFont="1" applyFill="1" applyBorder="1" applyAlignment="1">
      <alignment horizontal="left" vertical="center" wrapText="1"/>
    </xf>
    <xf numFmtId="0" fontId="2" fillId="11" borderId="0" xfId="0" applyFont="1" applyFill="1" applyBorder="1" applyAlignment="1">
      <alignment horizontal="left" vertical="center" wrapText="1"/>
    </xf>
    <xf numFmtId="0" fontId="2" fillId="11" borderId="20" xfId="0" applyFont="1" applyFill="1" applyBorder="1" applyAlignment="1">
      <alignment horizontal="left" vertical="center" wrapText="1"/>
    </xf>
    <xf numFmtId="0" fontId="2" fillId="11" borderId="34" xfId="0" applyFont="1" applyFill="1" applyBorder="1" applyAlignment="1">
      <alignment horizontal="left" vertical="center" wrapText="1"/>
    </xf>
    <xf numFmtId="164" fontId="0" fillId="9" borderId="37" xfId="0" applyNumberFormat="1" applyFont="1" applyFill="1" applyBorder="1" applyAlignment="1">
      <alignment horizontal="center" vertical="center"/>
    </xf>
    <xf numFmtId="0" fontId="3" fillId="7" borderId="64" xfId="0" applyFont="1" applyFill="1" applyBorder="1" applyAlignment="1">
      <alignment horizontal="center" vertical="center"/>
    </xf>
    <xf numFmtId="0" fontId="3" fillId="9" borderId="64" xfId="0" applyFont="1" applyFill="1" applyBorder="1" applyAlignment="1">
      <alignment horizontal="center" vertical="center"/>
    </xf>
    <xf numFmtId="0" fontId="4" fillId="9" borderId="64" xfId="0" applyFont="1" applyFill="1" applyBorder="1" applyAlignment="1">
      <alignment horizontal="left" vertical="center" wrapText="1"/>
    </xf>
    <xf numFmtId="0" fontId="0" fillId="9" borderId="65" xfId="0" applyFill="1" applyBorder="1" applyAlignment="1">
      <alignment horizontal="center" vertical="center"/>
    </xf>
    <xf numFmtId="164" fontId="0" fillId="9" borderId="69" xfId="0" applyNumberFormat="1" applyFont="1" applyFill="1" applyBorder="1" applyAlignment="1">
      <alignment horizontal="center" vertical="center"/>
    </xf>
    <xf numFmtId="0" fontId="2" fillId="11" borderId="63" xfId="0" applyFont="1" applyFill="1" applyBorder="1" applyAlignment="1">
      <alignment horizontal="center" vertical="center"/>
    </xf>
    <xf numFmtId="0" fontId="2" fillId="11" borderId="64" xfId="0" applyFont="1" applyFill="1" applyBorder="1" applyAlignment="1">
      <alignment horizontal="center" vertical="center"/>
    </xf>
    <xf numFmtId="0" fontId="2" fillId="6" borderId="64" xfId="0" applyFont="1" applyFill="1" applyBorder="1" applyAlignment="1">
      <alignment horizontal="center" vertical="center"/>
    </xf>
    <xf numFmtId="0" fontId="0" fillId="9" borderId="64" xfId="0" applyFont="1" applyFill="1" applyBorder="1" applyAlignment="1">
      <alignment horizontal="center" vertical="center" wrapText="1"/>
    </xf>
    <xf numFmtId="0" fontId="0" fillId="9" borderId="45" xfId="0" applyFont="1" applyFill="1" applyBorder="1" applyAlignment="1">
      <alignment horizontal="center" vertical="center"/>
    </xf>
    <xf numFmtId="164" fontId="0" fillId="9" borderId="37" xfId="0" applyNumberFormat="1" applyFill="1" applyBorder="1" applyAlignment="1">
      <alignment horizontal="center" vertical="center" wrapText="1"/>
    </xf>
    <xf numFmtId="164" fontId="0" fillId="9" borderId="37" xfId="0" applyNumberFormat="1" applyFont="1" applyFill="1" applyBorder="1" applyAlignment="1">
      <alignment horizontal="center" vertical="center" wrapText="1"/>
    </xf>
    <xf numFmtId="164" fontId="2" fillId="9" borderId="45" xfId="0" applyNumberFormat="1" applyFont="1" applyFill="1" applyBorder="1" applyAlignment="1">
      <alignment horizontal="center" vertical="center"/>
    </xf>
    <xf numFmtId="164" fontId="0" fillId="11" borderId="37" xfId="0" applyNumberFormat="1" applyFont="1" applyFill="1" applyBorder="1" applyAlignment="1">
      <alignment horizontal="center" vertical="center"/>
    </xf>
    <xf numFmtId="0" fontId="0" fillId="11" borderId="61" xfId="0" applyFill="1" applyBorder="1" applyAlignment="1">
      <alignment horizontal="left" vertical="center" wrapText="1"/>
    </xf>
    <xf numFmtId="164" fontId="16" fillId="16" borderId="66" xfId="0" applyNumberFormat="1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4" fillId="0" borderId="64" xfId="0" applyFont="1" applyBorder="1" applyAlignment="1">
      <alignment horizontal="left" vertical="center" wrapText="1"/>
    </xf>
    <xf numFmtId="164" fontId="0" fillId="9" borderId="64" xfId="0" applyNumberFormat="1" applyFont="1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0" fillId="11" borderId="37" xfId="0" applyFill="1" applyBorder="1" applyAlignment="1">
      <alignment horizontal="left" vertical="center" wrapText="1"/>
    </xf>
    <xf numFmtId="0" fontId="0" fillId="0" borderId="59" xfId="0" applyFill="1" applyBorder="1" applyAlignment="1">
      <alignment horizontal="center" vertical="center"/>
    </xf>
    <xf numFmtId="0" fontId="4" fillId="11" borderId="64" xfId="0" applyFont="1" applyFill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164" fontId="0" fillId="9" borderId="64" xfId="0" applyNumberFormat="1" applyFont="1" applyFill="1" applyBorder="1" applyAlignment="1">
      <alignment horizontal="center" vertical="center" wrapText="1"/>
    </xf>
    <xf numFmtId="164" fontId="2" fillId="9" borderId="64" xfId="0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0" fillId="0" borderId="37" xfId="0" applyBorder="1" applyAlignment="1">
      <alignment horizontal="left"/>
    </xf>
    <xf numFmtId="0" fontId="8" fillId="11" borderId="43" xfId="0" applyFont="1" applyFill="1" applyBorder="1" applyAlignment="1">
      <alignment horizontal="left" vertical="center" wrapText="1"/>
    </xf>
    <xf numFmtId="0" fontId="0" fillId="9" borderId="57" xfId="0" applyFill="1" applyBorder="1" applyAlignment="1">
      <alignment horizontal="left" vertical="center" wrapText="1"/>
    </xf>
    <xf numFmtId="164" fontId="0" fillId="6" borderId="39" xfId="0" applyNumberFormat="1" applyFont="1" applyFill="1" applyBorder="1" applyAlignment="1">
      <alignment horizontal="center" vertical="center"/>
    </xf>
    <xf numFmtId="164" fontId="0" fillId="3" borderId="39" xfId="0" applyNumberFormat="1" applyFill="1" applyBorder="1" applyAlignment="1">
      <alignment horizontal="center" vertical="center"/>
    </xf>
    <xf numFmtId="0" fontId="0" fillId="11" borderId="50" xfId="0" applyFill="1" applyBorder="1" applyAlignment="1">
      <alignment horizontal="center" vertical="center"/>
    </xf>
    <xf numFmtId="0" fontId="0" fillId="9" borderId="7" xfId="0" applyFill="1" applyBorder="1" applyAlignment="1">
      <alignment vertical="center" wrapText="1"/>
    </xf>
    <xf numFmtId="0" fontId="0" fillId="11" borderId="37" xfId="0" applyFill="1" applyBorder="1" applyAlignment="1">
      <alignment vertical="center" wrapText="1"/>
    </xf>
    <xf numFmtId="0" fontId="0" fillId="11" borderId="26" xfId="0" applyFill="1" applyBorder="1" applyAlignment="1">
      <alignment vertical="center" wrapText="1"/>
    </xf>
    <xf numFmtId="0" fontId="0" fillId="9" borderId="48" xfId="0" applyFill="1" applyBorder="1" applyAlignment="1">
      <alignment horizontal="center" vertical="center"/>
    </xf>
    <xf numFmtId="0" fontId="3" fillId="7" borderId="37" xfId="0" applyFont="1" applyFill="1" applyBorder="1" applyAlignment="1">
      <alignment horizontal="center" vertical="center"/>
    </xf>
    <xf numFmtId="0" fontId="3" fillId="11" borderId="37" xfId="0" applyFont="1" applyFill="1" applyBorder="1" applyAlignment="1">
      <alignment horizontal="center" vertical="center"/>
    </xf>
    <xf numFmtId="0" fontId="4" fillId="11" borderId="37" xfId="0" applyFont="1" applyFill="1" applyBorder="1" applyAlignment="1">
      <alignment horizontal="left" vertical="center" wrapText="1"/>
    </xf>
    <xf numFmtId="0" fontId="2" fillId="11" borderId="7" xfId="0" applyFont="1" applyFill="1" applyBorder="1" applyAlignment="1">
      <alignment horizontal="left" vertical="center"/>
    </xf>
    <xf numFmtId="0" fontId="0" fillId="11" borderId="39" xfId="0" applyFill="1" applyBorder="1" applyAlignment="1">
      <alignment horizontal="center" vertical="center"/>
    </xf>
    <xf numFmtId="0" fontId="0" fillId="9" borderId="37" xfId="0" applyFill="1" applyBorder="1" applyAlignment="1">
      <alignment horizontal="left" vertical="center" wrapText="1"/>
    </xf>
    <xf numFmtId="0" fontId="0" fillId="9" borderId="43" xfId="0" applyFill="1" applyBorder="1" applyAlignment="1">
      <alignment horizontal="left" vertical="center" wrapText="1"/>
    </xf>
    <xf numFmtId="0" fontId="2" fillId="11" borderId="37" xfId="0" applyFont="1" applyFill="1" applyBorder="1" applyAlignment="1">
      <alignment horizontal="left" vertical="center"/>
    </xf>
    <xf numFmtId="0" fontId="0" fillId="9" borderId="4" xfId="0" applyFill="1" applyBorder="1" applyAlignment="1">
      <alignment horizontal="center" vertical="center"/>
    </xf>
    <xf numFmtId="164" fontId="0" fillId="9" borderId="5" xfId="0" applyNumberForma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/>
    </xf>
    <xf numFmtId="164" fontId="0" fillId="9" borderId="5" xfId="0" applyNumberFormat="1" applyFill="1" applyBorder="1" applyAlignment="1">
      <alignment horizontal="center" vertical="center"/>
    </xf>
    <xf numFmtId="0" fontId="0" fillId="11" borderId="49" xfId="0" applyFill="1" applyBorder="1" applyAlignment="1">
      <alignment horizontal="center" vertical="center"/>
    </xf>
    <xf numFmtId="0" fontId="0" fillId="11" borderId="50" xfId="0" applyFill="1" applyBorder="1" applyAlignment="1">
      <alignment horizontal="center" vertical="center"/>
    </xf>
    <xf numFmtId="0" fontId="0" fillId="11" borderId="0" xfId="0" applyFill="1" applyAlignment="1">
      <alignment horizontal="left"/>
    </xf>
    <xf numFmtId="0" fontId="0" fillId="11" borderId="45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9" borderId="48" xfId="0" applyFill="1" applyBorder="1" applyAlignment="1">
      <alignment horizontal="center" vertical="center"/>
    </xf>
    <xf numFmtId="0" fontId="0" fillId="11" borderId="49" xfId="0" applyFill="1" applyBorder="1" applyAlignment="1">
      <alignment horizontal="center" vertical="center"/>
    </xf>
    <xf numFmtId="0" fontId="0" fillId="11" borderId="50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3" fillId="7" borderId="37" xfId="0" applyFont="1" applyFill="1" applyBorder="1" applyAlignment="1">
      <alignment horizontal="center" vertical="center"/>
    </xf>
    <xf numFmtId="0" fontId="0" fillId="11" borderId="41" xfId="0" applyFill="1" applyBorder="1" applyAlignment="1">
      <alignment horizontal="center" vertical="center"/>
    </xf>
    <xf numFmtId="0" fontId="0" fillId="11" borderId="39" xfId="0" applyFill="1" applyBorder="1" applyAlignment="1">
      <alignment horizontal="center" vertical="center"/>
    </xf>
    <xf numFmtId="0" fontId="0" fillId="11" borderId="45" xfId="0" applyFill="1" applyBorder="1" applyAlignment="1">
      <alignment horizontal="center" vertical="center"/>
    </xf>
    <xf numFmtId="0" fontId="0" fillId="0" borderId="7" xfId="0" applyFont="1" applyBorder="1" applyAlignment="1">
      <alignment horizontal="left" vertical="center"/>
    </xf>
    <xf numFmtId="0" fontId="0" fillId="11" borderId="37" xfId="0" applyFill="1" applyBorder="1" applyAlignment="1">
      <alignment horizontal="left" vertical="top" wrapText="1"/>
    </xf>
    <xf numFmtId="0" fontId="0" fillId="0" borderId="43" xfId="0" applyBorder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26" xfId="0" applyFont="1" applyBorder="1" applyAlignment="1">
      <alignment horizontal="left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3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2" fillId="9" borderId="64" xfId="0" applyFont="1" applyFill="1" applyBorder="1" applyAlignment="1">
      <alignment horizontal="left" vertical="top"/>
    </xf>
    <xf numFmtId="0" fontId="16" fillId="16" borderId="64" xfId="0" applyNumberFormat="1" applyFont="1" applyFill="1" applyBorder="1" applyAlignment="1">
      <alignment horizontal="center" vertical="center"/>
    </xf>
    <xf numFmtId="0" fontId="2" fillId="11" borderId="29" xfId="0" applyFont="1" applyFill="1" applyBorder="1" applyAlignment="1">
      <alignment horizontal="left" vertical="center"/>
    </xf>
    <xf numFmtId="0" fontId="0" fillId="0" borderId="3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164" fontId="0" fillId="11" borderId="37" xfId="0" applyNumberFormat="1" applyFill="1" applyBorder="1" applyAlignment="1">
      <alignment horizontal="center" vertical="center"/>
    </xf>
    <xf numFmtId="0" fontId="0" fillId="11" borderId="37" xfId="0" applyFill="1" applyBorder="1" applyAlignment="1">
      <alignment horizontal="left" vertical="center" wrapText="1"/>
    </xf>
    <xf numFmtId="164" fontId="2" fillId="11" borderId="39" xfId="0" applyNumberFormat="1" applyFont="1" applyFill="1" applyBorder="1" applyAlignment="1">
      <alignment horizontal="center" vertical="center"/>
    </xf>
    <xf numFmtId="0" fontId="0" fillId="11" borderId="43" xfId="0" applyFill="1" applyBorder="1" applyAlignment="1">
      <alignment horizontal="left" vertical="center" wrapText="1"/>
    </xf>
    <xf numFmtId="0" fontId="0" fillId="9" borderId="5" xfId="0" applyFill="1" applyBorder="1" applyAlignment="1">
      <alignment horizontal="center" vertical="center"/>
    </xf>
    <xf numFmtId="164" fontId="0" fillId="9" borderId="5" xfId="0" applyNumberFormat="1" applyFill="1" applyBorder="1" applyAlignment="1">
      <alignment horizontal="center" vertical="center" wrapText="1"/>
    </xf>
    <xf numFmtId="164" fontId="0" fillId="9" borderId="5" xfId="0" applyNumberFormat="1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164" fontId="0" fillId="9" borderId="4" xfId="0" applyNumberFormat="1" applyFont="1" applyFill="1" applyBorder="1" applyAlignment="1">
      <alignment horizontal="center" vertical="center"/>
    </xf>
    <xf numFmtId="0" fontId="0" fillId="11" borderId="49" xfId="0" applyFill="1" applyBorder="1" applyAlignment="1">
      <alignment horizontal="center" vertical="center"/>
    </xf>
    <xf numFmtId="0" fontId="0" fillId="11" borderId="50" xfId="0" applyFill="1" applyBorder="1" applyAlignment="1">
      <alignment horizontal="center" vertical="center"/>
    </xf>
    <xf numFmtId="0" fontId="2" fillId="9" borderId="70" xfId="0" applyFont="1" applyFill="1" applyBorder="1" applyAlignment="1">
      <alignment horizontal="left" vertical="center"/>
    </xf>
    <xf numFmtId="0" fontId="2" fillId="9" borderId="52" xfId="0" applyFont="1" applyFill="1" applyBorder="1" applyAlignment="1">
      <alignment horizontal="left" vertical="center"/>
    </xf>
    <xf numFmtId="0" fontId="5" fillId="11" borderId="38" xfId="0" applyFont="1" applyFill="1" applyBorder="1" applyAlignment="1">
      <alignment horizontal="left" vertical="center" wrapText="1"/>
    </xf>
    <xf numFmtId="0" fontId="5" fillId="11" borderId="7" xfId="0" applyFont="1" applyFill="1" applyBorder="1" applyAlignment="1">
      <alignment horizontal="left" vertical="center" wrapText="1"/>
    </xf>
    <xf numFmtId="0" fontId="5" fillId="11" borderId="14" xfId="0" applyFont="1" applyFill="1" applyBorder="1" applyAlignment="1">
      <alignment horizontal="left" vertical="center" wrapText="1"/>
    </xf>
    <xf numFmtId="0" fontId="2" fillId="11" borderId="8" xfId="0" applyFont="1" applyFill="1" applyBorder="1" applyAlignment="1">
      <alignment horizontal="center" vertical="center"/>
    </xf>
    <xf numFmtId="0" fontId="5" fillId="11" borderId="30" xfId="0" applyFont="1" applyFill="1" applyBorder="1" applyAlignment="1">
      <alignment horizontal="left" vertical="center" wrapText="1"/>
    </xf>
    <xf numFmtId="0" fontId="0" fillId="9" borderId="0" xfId="0" applyFill="1" applyBorder="1" applyAlignment="1">
      <alignment horizontal="center"/>
    </xf>
    <xf numFmtId="0" fontId="0" fillId="11" borderId="7" xfId="0" applyFont="1" applyFill="1" applyBorder="1" applyAlignment="1">
      <alignment vertical="center"/>
    </xf>
    <xf numFmtId="0" fontId="0" fillId="11" borderId="10" xfId="0" applyFont="1" applyFill="1" applyBorder="1" applyAlignment="1">
      <alignment horizontal="left" vertical="center"/>
    </xf>
    <xf numFmtId="0" fontId="0" fillId="11" borderId="7" xfId="0" applyFont="1" applyFill="1" applyBorder="1" applyAlignment="1">
      <alignment horizontal="center" vertical="center"/>
    </xf>
    <xf numFmtId="164" fontId="0" fillId="11" borderId="37" xfId="0" applyNumberFormat="1" applyFill="1" applyBorder="1" applyAlignment="1">
      <alignment horizontal="center" vertical="center"/>
    </xf>
    <xf numFmtId="0" fontId="0" fillId="11" borderId="30" xfId="0" applyFill="1" applyBorder="1" applyAlignment="1">
      <alignment horizontal="left" vertical="center" wrapText="1"/>
    </xf>
    <xf numFmtId="0" fontId="0" fillId="9" borderId="4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11" borderId="8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64" fontId="0" fillId="9" borderId="50" xfId="0" applyNumberFormat="1" applyFont="1" applyFill="1" applyBorder="1" applyAlignment="1">
      <alignment horizontal="center" vertical="center"/>
    </xf>
    <xf numFmtId="164" fontId="0" fillId="9" borderId="56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0" fillId="9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11" borderId="5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37" xfId="0" applyFill="1" applyBorder="1" applyAlignment="1">
      <alignment horizontal="left" vertical="center" wrapText="1"/>
    </xf>
    <xf numFmtId="0" fontId="0" fillId="11" borderId="7" xfId="0" applyFill="1" applyBorder="1" applyAlignment="1">
      <alignment horizontal="left" vertical="center" wrapText="1"/>
    </xf>
    <xf numFmtId="0" fontId="0" fillId="11" borderId="8" xfId="0" applyFont="1" applyFill="1" applyBorder="1" applyAlignment="1">
      <alignment horizontal="center" vertical="center"/>
    </xf>
    <xf numFmtId="164" fontId="28" fillId="16" borderId="5" xfId="0" applyNumberFormat="1" applyFont="1" applyFill="1" applyBorder="1" applyAlignment="1">
      <alignment horizontal="center" vertical="center" wrapText="1"/>
    </xf>
    <xf numFmtId="164" fontId="28" fillId="16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11" borderId="29" xfId="0" applyFill="1" applyBorder="1" applyAlignment="1">
      <alignment vertical="center" wrapText="1"/>
    </xf>
    <xf numFmtId="0" fontId="0" fillId="11" borderId="30" xfId="0" applyFont="1" applyFill="1" applyBorder="1" applyAlignment="1">
      <alignment vertical="center"/>
    </xf>
    <xf numFmtId="0" fontId="0" fillId="11" borderId="29" xfId="0" applyFont="1" applyFill="1" applyBorder="1" applyAlignment="1">
      <alignment vertical="center"/>
    </xf>
    <xf numFmtId="0" fontId="0" fillId="11" borderId="7" xfId="0" applyFill="1" applyBorder="1" applyAlignment="1">
      <alignment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0" fillId="8" borderId="4" xfId="0" applyFont="1" applyFill="1" applyBorder="1" applyAlignment="1">
      <alignment horizontal="center" vertical="center" wrapText="1"/>
    </xf>
    <xf numFmtId="0" fontId="0" fillId="9" borderId="11" xfId="0" applyFont="1" applyFill="1" applyBorder="1" applyAlignment="1">
      <alignment vertical="center" wrapText="1"/>
    </xf>
    <xf numFmtId="0" fontId="0" fillId="9" borderId="43" xfId="0" applyFont="1" applyFill="1" applyBorder="1" applyAlignment="1">
      <alignment vertical="center" wrapText="1"/>
    </xf>
    <xf numFmtId="0" fontId="0" fillId="9" borderId="51" xfId="0" applyFill="1" applyBorder="1" applyAlignment="1">
      <alignment horizontal="center" vertical="center"/>
    </xf>
    <xf numFmtId="0" fontId="3" fillId="11" borderId="43" xfId="0" applyFont="1" applyFill="1" applyBorder="1" applyAlignment="1">
      <alignment horizontal="center" vertical="center"/>
    </xf>
    <xf numFmtId="0" fontId="0" fillId="11" borderId="7" xfId="0" applyFill="1" applyBorder="1" applyAlignment="1">
      <alignment horizontal="left" vertical="center" wrapText="1"/>
    </xf>
    <xf numFmtId="0" fontId="0" fillId="11" borderId="37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164" fontId="0" fillId="11" borderId="4" xfId="0" applyNumberFormat="1" applyFont="1" applyFill="1" applyBorder="1" applyAlignment="1">
      <alignment horizontal="center" vertical="center"/>
    </xf>
    <xf numFmtId="164" fontId="0" fillId="11" borderId="8" xfId="0" applyNumberFormat="1" applyFont="1" applyFill="1" applyBorder="1" applyAlignment="1">
      <alignment horizontal="center" vertical="center"/>
    </xf>
    <xf numFmtId="0" fontId="0" fillId="11" borderId="30" xfId="0" applyFill="1" applyBorder="1" applyAlignment="1">
      <alignment horizontal="left" vertical="center" wrapText="1"/>
    </xf>
    <xf numFmtId="164" fontId="2" fillId="0" borderId="8" xfId="0" applyNumberFormat="1" applyFont="1" applyFill="1" applyBorder="1" applyAlignment="1">
      <alignment horizontal="center" vertical="center"/>
    </xf>
    <xf numFmtId="0" fontId="0" fillId="11" borderId="7" xfId="0" applyFont="1" applyFill="1" applyBorder="1" applyAlignment="1">
      <alignment horizontal="center" vertical="center" wrapText="1"/>
    </xf>
    <xf numFmtId="0" fontId="0" fillId="11" borderId="8" xfId="0" applyFont="1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 wrapText="1"/>
    </xf>
    <xf numFmtId="0" fontId="4" fillId="11" borderId="43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/>
    </xf>
    <xf numFmtId="0" fontId="0" fillId="9" borderId="4" xfId="0" applyFont="1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11" borderId="8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9" borderId="45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3" fillId="7" borderId="37" xfId="0" applyFont="1" applyFill="1" applyBorder="1" applyAlignment="1">
      <alignment horizontal="center" vertical="center"/>
    </xf>
    <xf numFmtId="0" fontId="3" fillId="7" borderId="43" xfId="0" applyFont="1" applyFill="1" applyBorder="1" applyAlignment="1">
      <alignment horizontal="center" vertical="center"/>
    </xf>
    <xf numFmtId="0" fontId="0" fillId="9" borderId="37" xfId="0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11" borderId="4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164" fontId="2" fillId="11" borderId="37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11" borderId="37" xfId="0" applyFill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0" fontId="0" fillId="11" borderId="39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 wrapText="1"/>
    </xf>
    <xf numFmtId="0" fontId="0" fillId="11" borderId="45" xfId="0" applyFill="1" applyBorder="1" applyAlignment="1">
      <alignment horizontal="center" vertical="center"/>
    </xf>
    <xf numFmtId="164" fontId="0" fillId="9" borderId="4" xfId="0" applyNumberFormat="1" applyFill="1" applyBorder="1" applyAlignment="1">
      <alignment horizontal="center" vertical="center"/>
    </xf>
    <xf numFmtId="164" fontId="0" fillId="9" borderId="7" xfId="0" applyNumberFormat="1" applyFill="1" applyBorder="1" applyAlignment="1">
      <alignment horizontal="center" vertical="center"/>
    </xf>
    <xf numFmtId="0" fontId="16" fillId="9" borderId="0" xfId="0" applyFont="1" applyFill="1" applyBorder="1"/>
    <xf numFmtId="164" fontId="16" fillId="16" borderId="64" xfId="0" applyNumberFormat="1" applyFont="1" applyFill="1" applyBorder="1" applyAlignment="1">
      <alignment horizontal="center" vertical="center" wrapText="1"/>
    </xf>
    <xf numFmtId="0" fontId="16" fillId="16" borderId="64" xfId="0" applyFont="1" applyFill="1" applyBorder="1" applyAlignment="1">
      <alignment horizontal="center" vertical="center" wrapText="1"/>
    </xf>
    <xf numFmtId="0" fontId="0" fillId="11" borderId="63" xfId="0" applyFill="1" applyBorder="1" applyAlignment="1">
      <alignment horizontal="center" vertical="center" wrapText="1"/>
    </xf>
    <xf numFmtId="0" fontId="0" fillId="11" borderId="64" xfId="0" applyFill="1" applyBorder="1" applyAlignment="1">
      <alignment horizontal="center" vertical="center" wrapText="1"/>
    </xf>
    <xf numFmtId="164" fontId="2" fillId="8" borderId="8" xfId="0" applyNumberFormat="1" applyFont="1" applyFill="1" applyBorder="1" applyAlignment="1">
      <alignment horizontal="center" vertical="center"/>
    </xf>
    <xf numFmtId="164" fontId="0" fillId="8" borderId="8" xfId="0" applyNumberFormat="1" applyFont="1" applyFill="1" applyBorder="1" applyAlignment="1">
      <alignment horizontal="center" vertical="center"/>
    </xf>
    <xf numFmtId="164" fontId="16" fillId="16" borderId="40" xfId="0" applyNumberFormat="1" applyFont="1" applyFill="1" applyBorder="1" applyAlignment="1">
      <alignment horizontal="center" vertical="center"/>
    </xf>
    <xf numFmtId="164" fontId="0" fillId="11" borderId="37" xfId="0" applyNumberFormat="1" applyFont="1" applyFill="1" applyBorder="1" applyAlignment="1">
      <alignment horizontal="center" vertical="center" wrapText="1"/>
    </xf>
    <xf numFmtId="0" fontId="4" fillId="11" borderId="45" xfId="0" applyFont="1" applyFill="1" applyBorder="1" applyAlignment="1">
      <alignment horizontal="left" vertical="center" wrapText="1"/>
    </xf>
    <xf numFmtId="0" fontId="0" fillId="11" borderId="53" xfId="0" applyFill="1" applyBorder="1" applyAlignment="1">
      <alignment vertical="center" wrapText="1"/>
    </xf>
    <xf numFmtId="0" fontId="0" fillId="0" borderId="28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39" xfId="0" applyFont="1" applyFill="1" applyBorder="1" applyAlignment="1">
      <alignment horizontal="center" vertical="center" wrapText="1"/>
    </xf>
    <xf numFmtId="164" fontId="0" fillId="9" borderId="7" xfId="0" applyNumberFormat="1" applyFont="1" applyFill="1" applyBorder="1" applyAlignment="1">
      <alignment horizontal="center" vertical="center" wrapText="1"/>
    </xf>
    <xf numFmtId="0" fontId="3" fillId="9" borderId="0" xfId="0" applyFont="1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 wrapText="1" shrinkToFit="1"/>
    </xf>
    <xf numFmtId="0" fontId="0" fillId="0" borderId="5" xfId="0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164" fontId="0" fillId="9" borderId="7" xfId="0" applyNumberFormat="1" applyFill="1" applyBorder="1" applyAlignment="1">
      <alignment horizontal="center" vertical="center" wrapText="1" shrinkToFit="1"/>
    </xf>
    <xf numFmtId="164" fontId="0" fillId="0" borderId="8" xfId="0" applyNumberFormat="1" applyFont="1" applyFill="1" applyBorder="1" applyAlignment="1">
      <alignment horizontal="center" vertical="center" wrapText="1"/>
    </xf>
    <xf numFmtId="0" fontId="0" fillId="0" borderId="43" xfId="0" applyBorder="1" applyAlignment="1">
      <alignment horizontal="left" vertical="center"/>
    </xf>
    <xf numFmtId="164" fontId="0" fillId="9" borderId="8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9" borderId="13" xfId="0" applyFill="1" applyBorder="1" applyAlignment="1">
      <alignment horizontal="center" vertical="center" wrapText="1"/>
    </xf>
    <xf numFmtId="164" fontId="0" fillId="0" borderId="39" xfId="0" applyNumberFormat="1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 wrapText="1"/>
    </xf>
    <xf numFmtId="0" fontId="0" fillId="9" borderId="66" xfId="0" applyFill="1" applyBorder="1" applyAlignment="1">
      <alignment horizontal="center" vertical="center"/>
    </xf>
    <xf numFmtId="0" fontId="3" fillId="9" borderId="37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left" vertical="center" wrapText="1"/>
    </xf>
    <xf numFmtId="0" fontId="0" fillId="9" borderId="22" xfId="0" applyFill="1" applyBorder="1" applyAlignment="1">
      <alignment horizontal="center" vertical="center"/>
    </xf>
    <xf numFmtId="0" fontId="3" fillId="11" borderId="37" xfId="0" applyFont="1" applyFill="1" applyBorder="1" applyAlignment="1">
      <alignment horizontal="center" vertical="center"/>
    </xf>
    <xf numFmtId="0" fontId="4" fillId="11" borderId="37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/>
    </xf>
    <xf numFmtId="164" fontId="2" fillId="11" borderId="4" xfId="0" applyNumberFormat="1" applyFont="1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 wrapText="1"/>
    </xf>
    <xf numFmtId="0" fontId="0" fillId="9" borderId="37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43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9" borderId="7" xfId="0" applyFont="1" applyFill="1" applyBorder="1" applyAlignment="1">
      <alignment horizontal="left" vertical="center" wrapText="1"/>
    </xf>
    <xf numFmtId="0" fontId="0" fillId="11" borderId="37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11" borderId="39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11" borderId="45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9" borderId="37" xfId="0" applyFill="1" applyBorder="1" applyAlignment="1">
      <alignment horizontal="left" vertical="center" wrapText="1"/>
    </xf>
    <xf numFmtId="0" fontId="0" fillId="9" borderId="7" xfId="0" applyFill="1" applyBorder="1" applyAlignment="1">
      <alignment horizontal="left" vertical="center" wrapText="1"/>
    </xf>
    <xf numFmtId="0" fontId="0" fillId="9" borderId="43" xfId="0" applyFill="1" applyBorder="1" applyAlignment="1">
      <alignment horizontal="left" vertical="center" wrapText="1"/>
    </xf>
    <xf numFmtId="0" fontId="0" fillId="11" borderId="43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/>
    </xf>
    <xf numFmtId="0" fontId="0" fillId="9" borderId="45" xfId="0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0" fillId="9" borderId="11" xfId="0" applyFill="1" applyBorder="1" applyAlignment="1">
      <alignment horizontal="left" vertical="center" wrapText="1"/>
    </xf>
    <xf numFmtId="0" fontId="0" fillId="11" borderId="37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 wrapText="1"/>
    </xf>
    <xf numFmtId="164" fontId="0" fillId="11" borderId="4" xfId="0" applyNumberFormat="1" applyFont="1" applyFill="1" applyBorder="1" applyAlignment="1">
      <alignment horizontal="center" vertical="center"/>
    </xf>
    <xf numFmtId="164" fontId="0" fillId="11" borderId="7" xfId="0" applyNumberFormat="1" applyFill="1" applyBorder="1" applyAlignment="1">
      <alignment horizontal="center" vertical="center"/>
    </xf>
    <xf numFmtId="0" fontId="0" fillId="11" borderId="4" xfId="0" applyFont="1" applyFill="1" applyBorder="1" applyAlignment="1">
      <alignment horizontal="center" vertical="center"/>
    </xf>
    <xf numFmtId="0" fontId="0" fillId="11" borderId="7" xfId="0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/>
    </xf>
    <xf numFmtId="0" fontId="0" fillId="11" borderId="58" xfId="0" applyFill="1" applyBorder="1" applyAlignment="1">
      <alignment horizontal="center" vertical="center"/>
    </xf>
    <xf numFmtId="0" fontId="0" fillId="9" borderId="44" xfId="0" applyFill="1" applyBorder="1" applyAlignment="1">
      <alignment horizontal="left" vertical="center" wrapText="1"/>
    </xf>
    <xf numFmtId="0" fontId="0" fillId="11" borderId="28" xfId="0" applyFont="1" applyFill="1" applyBorder="1" applyAlignment="1">
      <alignment horizontal="left" vertical="center"/>
    </xf>
    <xf numFmtId="0" fontId="0" fillId="11" borderId="34" xfId="0" applyFont="1" applyFill="1" applyBorder="1" applyAlignment="1">
      <alignment horizontal="left" vertical="center"/>
    </xf>
    <xf numFmtId="0" fontId="0" fillId="11" borderId="53" xfId="0" applyFont="1" applyFill="1" applyBorder="1" applyAlignment="1">
      <alignment horizontal="left" vertical="center"/>
    </xf>
    <xf numFmtId="164" fontId="2" fillId="9" borderId="39" xfId="0" applyNumberFormat="1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left" vertical="center"/>
    </xf>
    <xf numFmtId="164" fontId="2" fillId="9" borderId="1" xfId="0" applyNumberFormat="1" applyFont="1" applyFill="1" applyBorder="1" applyAlignment="1">
      <alignment horizontal="center" vertical="center"/>
    </xf>
    <xf numFmtId="164" fontId="0" fillId="9" borderId="1" xfId="0" applyNumberFormat="1" applyFont="1" applyFill="1" applyBorder="1" applyAlignment="1">
      <alignment horizontal="center" vertical="center"/>
    </xf>
    <xf numFmtId="0" fontId="2" fillId="9" borderId="30" xfId="0" applyFont="1" applyFill="1" applyBorder="1" applyAlignment="1">
      <alignment horizontal="left" vertical="center"/>
    </xf>
    <xf numFmtId="0" fontId="2" fillId="9" borderId="9" xfId="0" applyFont="1" applyFill="1" applyBorder="1" applyAlignment="1">
      <alignment horizontal="left" vertical="center"/>
    </xf>
    <xf numFmtId="0" fontId="2" fillId="9" borderId="11" xfId="0" applyFont="1" applyFill="1" applyBorder="1" applyAlignment="1">
      <alignment horizontal="left" vertical="center"/>
    </xf>
    <xf numFmtId="0" fontId="0" fillId="9" borderId="29" xfId="0" applyFont="1" applyFill="1" applyBorder="1" applyAlignment="1">
      <alignment horizontal="left" vertical="center"/>
    </xf>
    <xf numFmtId="164" fontId="2" fillId="9" borderId="4" xfId="0" applyNumberFormat="1" applyFont="1" applyFill="1" applyBorder="1" applyAlignment="1">
      <alignment horizontal="center" vertical="center"/>
    </xf>
    <xf numFmtId="0" fontId="2" fillId="9" borderId="43" xfId="0" applyFont="1" applyFill="1" applyBorder="1" applyAlignment="1">
      <alignment vertical="center"/>
    </xf>
    <xf numFmtId="0" fontId="2" fillId="11" borderId="64" xfId="0" applyFont="1" applyFill="1" applyBorder="1" applyAlignment="1">
      <alignment horizontal="left" vertical="center"/>
    </xf>
    <xf numFmtId="164" fontId="0" fillId="11" borderId="64" xfId="0" applyNumberFormat="1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164" fontId="0" fillId="9" borderId="39" xfId="0" applyNumberFormat="1" applyFont="1" applyFill="1" applyBorder="1" applyAlignment="1">
      <alignment horizontal="center" vertical="center" wrapText="1"/>
    </xf>
    <xf numFmtId="164" fontId="0" fillId="9" borderId="4" xfId="0" applyNumberFormat="1" applyFont="1" applyFill="1" applyBorder="1" applyAlignment="1">
      <alignment horizontal="center" vertical="center" wrapText="1"/>
    </xf>
    <xf numFmtId="0" fontId="0" fillId="9" borderId="5" xfId="0" applyFill="1" applyBorder="1"/>
    <xf numFmtId="0" fontId="0" fillId="9" borderId="53" xfId="0" applyFill="1" applyBorder="1" applyAlignment="1">
      <alignment horizontal="left" vertical="center" wrapText="1"/>
    </xf>
    <xf numFmtId="164" fontId="0" fillId="9" borderId="43" xfId="0" applyNumberFormat="1" applyFont="1" applyFill="1" applyBorder="1" applyAlignment="1">
      <alignment horizontal="center" vertical="center"/>
    </xf>
    <xf numFmtId="0" fontId="2" fillId="11" borderId="64" xfId="0" applyFont="1" applyFill="1" applyBorder="1" applyAlignment="1">
      <alignment horizontal="left" vertical="top" wrapText="1"/>
    </xf>
    <xf numFmtId="0" fontId="2" fillId="11" borderId="64" xfId="0" applyNumberFormat="1" applyFont="1" applyFill="1" applyBorder="1" applyAlignment="1">
      <alignment horizontal="center" vertical="center"/>
    </xf>
    <xf numFmtId="0" fontId="0" fillId="11" borderId="64" xfId="0" applyNumberFormat="1" applyFont="1" applyFill="1" applyBorder="1" applyAlignment="1">
      <alignment horizontal="center" vertical="center" wrapText="1"/>
    </xf>
    <xf numFmtId="164" fontId="0" fillId="9" borderId="66" xfId="0" applyNumberFormat="1" applyFont="1" applyFill="1" applyBorder="1" applyAlignment="1">
      <alignment horizontal="center" vertical="center"/>
    </xf>
    <xf numFmtId="0" fontId="2" fillId="11" borderId="37" xfId="0" applyFont="1" applyFill="1" applyBorder="1" applyAlignment="1">
      <alignment horizontal="left" vertical="top"/>
    </xf>
    <xf numFmtId="0" fontId="0" fillId="11" borderId="19" xfId="0" applyFill="1" applyBorder="1" applyAlignment="1">
      <alignment horizontal="left" vertical="center" wrapText="1"/>
    </xf>
    <xf numFmtId="0" fontId="0" fillId="11" borderId="20" xfId="0" applyFill="1" applyBorder="1" applyAlignment="1">
      <alignment horizontal="left" vertical="center" wrapText="1"/>
    </xf>
    <xf numFmtId="0" fontId="2" fillId="9" borderId="40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left" vertical="center"/>
    </xf>
    <xf numFmtId="0" fontId="0" fillId="9" borderId="2" xfId="0" applyFont="1" applyFill="1" applyBorder="1" applyAlignment="1">
      <alignment horizontal="center" vertical="center"/>
    </xf>
    <xf numFmtId="0" fontId="0" fillId="9" borderId="13" xfId="0" applyFont="1" applyFill="1" applyBorder="1" applyAlignment="1">
      <alignment horizontal="center" vertical="center"/>
    </xf>
    <xf numFmtId="0" fontId="0" fillId="9" borderId="46" xfId="0" applyFont="1" applyFill="1" applyBorder="1" applyAlignment="1">
      <alignment horizontal="center" vertical="center"/>
    </xf>
    <xf numFmtId="0" fontId="0" fillId="11" borderId="43" xfId="0" applyFill="1" applyBorder="1" applyAlignment="1">
      <alignment vertical="center" wrapText="1"/>
    </xf>
    <xf numFmtId="0" fontId="0" fillId="11" borderId="47" xfId="0" applyFill="1" applyBorder="1" applyAlignment="1">
      <alignment horizontal="center" vertical="center"/>
    </xf>
    <xf numFmtId="0" fontId="0" fillId="11" borderId="64" xfId="0" applyFill="1" applyBorder="1" applyAlignment="1">
      <alignment horizontal="left" vertical="center" wrapText="1"/>
    </xf>
    <xf numFmtId="164" fontId="0" fillId="11" borderId="64" xfId="0" applyNumberFormat="1" applyFill="1" applyBorder="1" applyAlignment="1">
      <alignment horizontal="center" vertical="center" wrapText="1"/>
    </xf>
    <xf numFmtId="0" fontId="0" fillId="9" borderId="40" xfId="0" applyFill="1" applyBorder="1" applyAlignment="1">
      <alignment horizontal="center" vertical="center" wrapText="1"/>
    </xf>
    <xf numFmtId="0" fontId="0" fillId="9" borderId="0" xfId="0" applyFill="1" applyAlignment="1">
      <alignment horizontal="left"/>
    </xf>
    <xf numFmtId="0" fontId="0" fillId="9" borderId="15" xfId="0" applyFill="1" applyBorder="1" applyAlignment="1">
      <alignment horizontal="left" vertical="center" wrapText="1"/>
    </xf>
    <xf numFmtId="0" fontId="0" fillId="9" borderId="16" xfId="0" applyFill="1" applyBorder="1" applyAlignment="1">
      <alignment horizontal="center" vertical="center"/>
    </xf>
    <xf numFmtId="0" fontId="0" fillId="9" borderId="10" xfId="0" applyFill="1" applyBorder="1" applyAlignment="1">
      <alignment horizontal="left" vertical="center" wrapText="1"/>
    </xf>
    <xf numFmtId="164" fontId="0" fillId="9" borderId="54" xfId="0" applyNumberFormat="1" applyFill="1" applyBorder="1" applyAlignment="1">
      <alignment horizontal="center" vertical="center"/>
    </xf>
    <xf numFmtId="0" fontId="2" fillId="11" borderId="66" xfId="0" applyFont="1" applyFill="1" applyBorder="1" applyAlignment="1">
      <alignment horizontal="left" vertical="center" wrapText="1"/>
    </xf>
    <xf numFmtId="0" fontId="2" fillId="11" borderId="15" xfId="0" applyFont="1" applyFill="1" applyBorder="1" applyAlignment="1">
      <alignment horizontal="left" vertical="center" wrapText="1"/>
    </xf>
    <xf numFmtId="0" fontId="2" fillId="9" borderId="37" xfId="0" applyFont="1" applyFill="1" applyBorder="1" applyAlignment="1">
      <alignment horizontal="left" vertical="center" wrapText="1"/>
    </xf>
    <xf numFmtId="0" fontId="0" fillId="9" borderId="52" xfId="0" applyFont="1" applyFill="1" applyBorder="1" applyAlignment="1">
      <alignment horizontal="left" vertical="center" wrapText="1"/>
    </xf>
    <xf numFmtId="164" fontId="0" fillId="9" borderId="0" xfId="0" applyNumberFormat="1" applyFill="1" applyBorder="1" applyAlignment="1">
      <alignment horizontal="center" vertical="center" wrapText="1"/>
    </xf>
    <xf numFmtId="0" fontId="0" fillId="9" borderId="59" xfId="0" applyFill="1" applyBorder="1" applyAlignment="1">
      <alignment horizontal="center" vertical="center"/>
    </xf>
    <xf numFmtId="0" fontId="0" fillId="9" borderId="43" xfId="0" applyFont="1" applyFill="1" applyBorder="1" applyAlignment="1">
      <alignment horizontal="left" vertical="center" wrapText="1"/>
    </xf>
    <xf numFmtId="164" fontId="0" fillId="9" borderId="38" xfId="0" applyNumberFormat="1" applyFill="1" applyBorder="1" applyAlignment="1">
      <alignment horizontal="center" vertical="center"/>
    </xf>
    <xf numFmtId="0" fontId="0" fillId="11" borderId="69" xfId="0" applyFill="1" applyBorder="1" applyAlignment="1">
      <alignment horizontal="left" vertical="center" wrapText="1"/>
    </xf>
    <xf numFmtId="164" fontId="0" fillId="11" borderId="69" xfId="0" applyNumberFormat="1" applyFill="1" applyBorder="1" applyAlignment="1">
      <alignment horizontal="center" vertical="center"/>
    </xf>
    <xf numFmtId="0" fontId="0" fillId="11" borderId="63" xfId="0" applyFill="1" applyBorder="1" applyAlignment="1">
      <alignment horizontal="center" vertical="center"/>
    </xf>
    <xf numFmtId="0" fontId="0" fillId="11" borderId="64" xfId="0" applyFill="1" applyBorder="1" applyAlignment="1">
      <alignment horizontal="center" vertical="center"/>
    </xf>
    <xf numFmtId="164" fontId="0" fillId="9" borderId="8" xfId="0" applyNumberFormat="1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61" xfId="0" applyFont="1" applyFill="1" applyBorder="1" applyAlignment="1">
      <alignment horizontal="left" vertical="center" wrapText="1"/>
    </xf>
    <xf numFmtId="0" fontId="0" fillId="9" borderId="48" xfId="0" applyFill="1" applyBorder="1" applyAlignment="1">
      <alignment horizontal="center" vertical="center"/>
    </xf>
    <xf numFmtId="0" fontId="3" fillId="11" borderId="37" xfId="0" applyFont="1" applyFill="1" applyBorder="1" applyAlignment="1">
      <alignment horizontal="center" vertical="center"/>
    </xf>
    <xf numFmtId="0" fontId="4" fillId="11" borderId="37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center" vertical="center"/>
    </xf>
    <xf numFmtId="164" fontId="0" fillId="9" borderId="8" xfId="0" applyNumberFormat="1" applyFill="1" applyBorder="1" applyAlignment="1">
      <alignment horizontal="center" vertical="center"/>
    </xf>
    <xf numFmtId="164" fontId="2" fillId="9" borderId="8" xfId="0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9" borderId="5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27" fillId="16" borderId="5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164" fontId="0" fillId="9" borderId="5" xfId="0" applyNumberFormat="1" applyFill="1" applyBorder="1" applyAlignment="1">
      <alignment horizontal="center" vertical="center" wrapText="1" shrinkToFit="1"/>
    </xf>
    <xf numFmtId="164" fontId="0" fillId="9" borderId="8" xfId="0" applyNumberFormat="1" applyFill="1" applyBorder="1" applyAlignment="1">
      <alignment horizontal="center" vertical="center" wrapText="1" shrinkToFit="1"/>
    </xf>
    <xf numFmtId="164" fontId="0" fillId="11" borderId="5" xfId="0" applyNumberFormat="1" applyFill="1" applyBorder="1" applyAlignment="1">
      <alignment horizontal="center" vertical="center" wrapText="1" shrinkToFit="1"/>
    </xf>
    <xf numFmtId="164" fontId="0" fillId="0" borderId="45" xfId="0" applyNumberFormat="1" applyFont="1" applyFill="1" applyBorder="1" applyAlignment="1">
      <alignment horizontal="center" vertical="center" wrapText="1"/>
    </xf>
    <xf numFmtId="0" fontId="0" fillId="11" borderId="4" xfId="0" applyFont="1" applyFill="1" applyBorder="1" applyAlignment="1">
      <alignment horizontal="center" vertical="center"/>
    </xf>
    <xf numFmtId="0" fontId="0" fillId="11" borderId="7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9" borderId="51" xfId="0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3" fillId="14" borderId="43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left" vertical="center" wrapText="1"/>
    </xf>
    <xf numFmtId="0" fontId="10" fillId="9" borderId="43" xfId="0" applyFont="1" applyFill="1" applyBorder="1" applyAlignment="1">
      <alignment horizontal="left" vertical="center" wrapText="1"/>
    </xf>
    <xf numFmtId="164" fontId="0" fillId="3" borderId="3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0" fontId="0" fillId="9" borderId="48" xfId="0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 wrapText="1"/>
    </xf>
    <xf numFmtId="0" fontId="3" fillId="9" borderId="0" xfId="0" applyFont="1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center" wrapText="1"/>
    </xf>
    <xf numFmtId="0" fontId="0" fillId="10" borderId="22" xfId="0" applyFill="1" applyBorder="1" applyAlignment="1">
      <alignment horizontal="center" vertical="center" wrapText="1"/>
    </xf>
    <xf numFmtId="0" fontId="0" fillId="10" borderId="18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4" borderId="25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0" fillId="4" borderId="25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27" fillId="16" borderId="5" xfId="0" applyFont="1" applyFill="1" applyBorder="1" applyAlignment="1">
      <alignment horizontal="center" vertical="center"/>
    </xf>
    <xf numFmtId="0" fontId="27" fillId="16" borderId="5" xfId="0" applyFont="1" applyFill="1" applyBorder="1" applyAlignment="1">
      <alignment horizontal="center" vertical="center" wrapText="1"/>
    </xf>
    <xf numFmtId="0" fontId="27" fillId="16" borderId="4" xfId="0" applyFont="1" applyFill="1" applyBorder="1" applyAlignment="1">
      <alignment horizontal="center" vertical="center" wrapText="1"/>
    </xf>
    <xf numFmtId="0" fontId="27" fillId="16" borderId="7" xfId="0" applyFont="1" applyFill="1" applyBorder="1" applyAlignment="1">
      <alignment horizontal="center" vertical="center" wrapText="1"/>
    </xf>
    <xf numFmtId="0" fontId="27" fillId="16" borderId="8" xfId="0" applyFont="1" applyFill="1" applyBorder="1" applyAlignment="1">
      <alignment horizontal="center" vertical="center" wrapText="1"/>
    </xf>
    <xf numFmtId="0" fontId="0" fillId="11" borderId="30" xfId="0" applyFill="1" applyBorder="1" applyAlignment="1">
      <alignment horizontal="left" vertical="center" wrapText="1"/>
    </xf>
    <xf numFmtId="0" fontId="0" fillId="11" borderId="29" xfId="0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164" fontId="0" fillId="11" borderId="4" xfId="0" applyNumberFormat="1" applyFont="1" applyFill="1" applyBorder="1" applyAlignment="1">
      <alignment horizontal="center" vertical="center"/>
    </xf>
    <xf numFmtId="164" fontId="0" fillId="11" borderId="7" xfId="0" applyNumberFormat="1" applyFont="1" applyFill="1" applyBorder="1" applyAlignment="1">
      <alignment horizontal="center" vertical="center"/>
    </xf>
    <xf numFmtId="164" fontId="0" fillId="11" borderId="37" xfId="0" applyNumberFormat="1" applyFill="1" applyBorder="1" applyAlignment="1">
      <alignment horizontal="center" vertical="center"/>
    </xf>
    <xf numFmtId="164" fontId="0" fillId="11" borderId="7" xfId="0" applyNumberForma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11" borderId="37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43" xfId="0" applyFont="1" applyFill="1" applyBorder="1" applyAlignment="1">
      <alignment horizontal="center" vertical="center"/>
    </xf>
    <xf numFmtId="0" fontId="10" fillId="11" borderId="37" xfId="0" applyFont="1" applyFill="1" applyBorder="1" applyAlignment="1">
      <alignment horizontal="left" vertical="center" wrapText="1"/>
    </xf>
    <xf numFmtId="0" fontId="10" fillId="11" borderId="7" xfId="0" applyFont="1" applyFill="1" applyBorder="1" applyAlignment="1">
      <alignment horizontal="left" vertical="center" wrapText="1"/>
    </xf>
    <xf numFmtId="0" fontId="10" fillId="11" borderId="43" xfId="0" applyFont="1" applyFill="1" applyBorder="1" applyAlignment="1">
      <alignment horizontal="left" vertical="center" wrapText="1"/>
    </xf>
    <xf numFmtId="0" fontId="0" fillId="11" borderId="7" xfId="0" applyFont="1" applyFill="1" applyBorder="1" applyAlignment="1">
      <alignment horizontal="center" vertical="center" wrapText="1"/>
    </xf>
    <xf numFmtId="0" fontId="0" fillId="11" borderId="8" xfId="0" applyFont="1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 wrapText="1"/>
    </xf>
    <xf numFmtId="0" fontId="0" fillId="11" borderId="43" xfId="0" applyFill="1" applyBorder="1" applyAlignment="1">
      <alignment horizontal="center" vertical="center" wrapText="1"/>
    </xf>
    <xf numFmtId="0" fontId="0" fillId="9" borderId="36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42" xfId="0" applyFill="1" applyBorder="1" applyAlignment="1">
      <alignment horizontal="center" vertical="center"/>
    </xf>
    <xf numFmtId="0" fontId="3" fillId="18" borderId="37" xfId="0" applyFont="1" applyFill="1" applyBorder="1" applyAlignment="1">
      <alignment horizontal="center" vertical="center"/>
    </xf>
    <xf numFmtId="0" fontId="3" fillId="18" borderId="7" xfId="0" applyFont="1" applyFill="1" applyBorder="1" applyAlignment="1">
      <alignment horizontal="center" vertical="center"/>
    </xf>
    <xf numFmtId="0" fontId="3" fillId="18" borderId="43" xfId="0" applyFont="1" applyFill="1" applyBorder="1" applyAlignment="1">
      <alignment horizontal="center" vertical="center"/>
    </xf>
    <xf numFmtId="0" fontId="4" fillId="11" borderId="37" xfId="0" applyFont="1" applyFill="1" applyBorder="1" applyAlignment="1">
      <alignment horizontal="left" vertical="center" wrapText="1"/>
    </xf>
    <xf numFmtId="0" fontId="4" fillId="11" borderId="7" xfId="0" applyFont="1" applyFill="1" applyBorder="1" applyAlignment="1">
      <alignment horizontal="left" vertical="center" wrapText="1"/>
    </xf>
    <xf numFmtId="0" fontId="4" fillId="11" borderId="43" xfId="0" applyFont="1" applyFill="1" applyBorder="1" applyAlignment="1">
      <alignment horizontal="left" vertical="center" wrapText="1"/>
    </xf>
    <xf numFmtId="0" fontId="3" fillId="5" borderId="3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 wrapText="1"/>
    </xf>
    <xf numFmtId="0" fontId="10" fillId="0" borderId="37" xfId="0" applyFont="1" applyBorder="1" applyAlignment="1">
      <alignment horizontal="left" vertical="center" wrapText="1"/>
    </xf>
    <xf numFmtId="0" fontId="3" fillId="0" borderId="37" xfId="0" applyFont="1" applyFill="1" applyBorder="1" applyAlignment="1">
      <alignment horizontal="center" vertical="center"/>
    </xf>
    <xf numFmtId="0" fontId="10" fillId="11" borderId="9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center" vertical="center" wrapText="1"/>
    </xf>
    <xf numFmtId="0" fontId="0" fillId="9" borderId="7" xfId="0" applyFont="1" applyFill="1" applyBorder="1" applyAlignment="1">
      <alignment horizontal="center" vertical="center" wrapText="1"/>
    </xf>
    <xf numFmtId="0" fontId="0" fillId="11" borderId="37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4" fillId="0" borderId="3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left" vertical="center" wrapText="1"/>
    </xf>
    <xf numFmtId="0" fontId="0" fillId="11" borderId="4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3" fillId="11" borderId="37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10" fillId="11" borderId="29" xfId="0" applyFont="1" applyFill="1" applyBorder="1" applyAlignment="1">
      <alignment horizontal="left" vertical="center" wrapText="1"/>
    </xf>
    <xf numFmtId="0" fontId="4" fillId="11" borderId="30" xfId="0" applyFont="1" applyFill="1" applyBorder="1" applyAlignment="1">
      <alignment horizontal="left" vertical="center" wrapText="1"/>
    </xf>
    <xf numFmtId="0" fontId="4" fillId="11" borderId="29" xfId="0" applyFont="1" applyFill="1" applyBorder="1" applyAlignment="1">
      <alignment horizontal="left" vertical="center" wrapText="1"/>
    </xf>
    <xf numFmtId="0" fontId="0" fillId="11" borderId="37" xfId="0" applyFont="1" applyFill="1" applyBorder="1" applyAlignment="1">
      <alignment horizontal="center" vertical="center"/>
    </xf>
    <xf numFmtId="0" fontId="0" fillId="11" borderId="8" xfId="0" applyFont="1" applyFill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 wrapText="1"/>
    </xf>
    <xf numFmtId="0" fontId="11" fillId="11" borderId="7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0" fillId="11" borderId="8" xfId="0" applyFont="1" applyFill="1" applyBorder="1" applyAlignment="1">
      <alignment horizontal="left" vertical="center" wrapText="1"/>
    </xf>
    <xf numFmtId="0" fontId="0" fillId="11" borderId="37" xfId="0" applyFill="1" applyBorder="1" applyAlignment="1">
      <alignment horizontal="center" vertical="center" wrapText="1"/>
    </xf>
    <xf numFmtId="0" fontId="0" fillId="9" borderId="45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9" borderId="7" xfId="0" applyFill="1" applyBorder="1" applyAlignment="1">
      <alignment horizontal="center" vertical="center"/>
    </xf>
    <xf numFmtId="0" fontId="3" fillId="7" borderId="3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43" xfId="0" applyFont="1" applyFill="1" applyBorder="1" applyAlignment="1">
      <alignment horizontal="center" vertical="center"/>
    </xf>
    <xf numFmtId="164" fontId="2" fillId="11" borderId="37" xfId="0" applyNumberFormat="1" applyFont="1" applyFill="1" applyBorder="1" applyAlignment="1">
      <alignment horizontal="center" vertical="center"/>
    </xf>
    <xf numFmtId="164" fontId="2" fillId="11" borderId="7" xfId="0" applyNumberFormat="1" applyFont="1" applyFill="1" applyBorder="1" applyAlignment="1">
      <alignment horizontal="center" vertical="center"/>
    </xf>
    <xf numFmtId="164" fontId="2" fillId="9" borderId="4" xfId="0" applyNumberFormat="1" applyFont="1" applyFill="1" applyBorder="1" applyAlignment="1">
      <alignment horizontal="center" vertical="center"/>
    </xf>
    <xf numFmtId="164" fontId="2" fillId="9" borderId="7" xfId="0" applyNumberFormat="1" applyFont="1" applyFill="1" applyBorder="1" applyAlignment="1">
      <alignment horizontal="center" vertical="center"/>
    </xf>
    <xf numFmtId="164" fontId="2" fillId="9" borderId="43" xfId="0" applyNumberFormat="1" applyFont="1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3" fillId="9" borderId="37" xfId="0" applyFont="1" applyFill="1" applyBorder="1" applyAlignment="1">
      <alignment horizontal="center" vertical="center"/>
    </xf>
    <xf numFmtId="164" fontId="2" fillId="9" borderId="8" xfId="0" applyNumberFormat="1" applyFont="1" applyFill="1" applyBorder="1" applyAlignment="1">
      <alignment horizontal="center" vertical="center"/>
    </xf>
    <xf numFmtId="164" fontId="2" fillId="9" borderId="37" xfId="0" applyNumberFormat="1" applyFont="1" applyFill="1" applyBorder="1" applyAlignment="1">
      <alignment horizontal="center" vertical="center"/>
    </xf>
    <xf numFmtId="0" fontId="3" fillId="17" borderId="7" xfId="0" applyFont="1" applyFill="1" applyBorder="1" applyAlignment="1">
      <alignment horizontal="center" vertical="center"/>
    </xf>
    <xf numFmtId="0" fontId="3" fillId="17" borderId="43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left" vertical="center" wrapText="1"/>
    </xf>
    <xf numFmtId="0" fontId="4" fillId="9" borderId="43" xfId="0" applyFont="1" applyFill="1" applyBorder="1" applyAlignment="1">
      <alignment horizontal="left" vertical="center" wrapText="1"/>
    </xf>
    <xf numFmtId="0" fontId="0" fillId="11" borderId="37" xfId="0" applyFill="1" applyBorder="1" applyAlignment="1">
      <alignment horizontal="left" vertical="top" wrapText="1"/>
    </xf>
    <xf numFmtId="0" fontId="0" fillId="11" borderId="43" xfId="0" applyFill="1" applyBorder="1" applyAlignment="1">
      <alignment horizontal="left" vertical="top" wrapText="1"/>
    </xf>
    <xf numFmtId="164" fontId="0" fillId="9" borderId="37" xfId="0" applyNumberFormat="1" applyFill="1" applyBorder="1" applyAlignment="1">
      <alignment horizontal="center" vertical="center"/>
    </xf>
    <xf numFmtId="164" fontId="0" fillId="9" borderId="8" xfId="0" applyNumberForma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11" borderId="43" xfId="0" applyFill="1" applyBorder="1" applyAlignment="1">
      <alignment horizontal="center" vertical="center"/>
    </xf>
    <xf numFmtId="0" fontId="0" fillId="11" borderId="37" xfId="0" applyFill="1" applyBorder="1" applyAlignment="1">
      <alignment horizontal="left" vertical="center" wrapText="1"/>
    </xf>
    <xf numFmtId="0" fontId="0" fillId="11" borderId="7" xfId="0" applyFill="1" applyBorder="1" applyAlignment="1">
      <alignment horizontal="left" vertical="center" wrapText="1"/>
    </xf>
    <xf numFmtId="0" fontId="0" fillId="11" borderId="43" xfId="0" applyFill="1" applyBorder="1" applyAlignment="1">
      <alignment horizontal="left" vertical="center" wrapText="1"/>
    </xf>
    <xf numFmtId="0" fontId="3" fillId="17" borderId="37" xfId="0" applyFont="1" applyFill="1" applyBorder="1" applyAlignment="1">
      <alignment horizontal="center" vertical="center"/>
    </xf>
    <xf numFmtId="0" fontId="0" fillId="11" borderId="39" xfId="0" applyFill="1" applyBorder="1" applyAlignment="1">
      <alignment horizontal="center" vertical="center"/>
    </xf>
    <xf numFmtId="0" fontId="0" fillId="11" borderId="45" xfId="0" applyFill="1" applyBorder="1" applyAlignment="1">
      <alignment horizontal="center" vertical="center"/>
    </xf>
    <xf numFmtId="0" fontId="3" fillId="17" borderId="39" xfId="0" applyFont="1" applyFill="1" applyBorder="1" applyAlignment="1">
      <alignment horizontal="center" vertical="center"/>
    </xf>
    <xf numFmtId="0" fontId="3" fillId="17" borderId="5" xfId="0" applyFont="1" applyFill="1" applyBorder="1" applyAlignment="1">
      <alignment horizontal="center" vertical="center"/>
    </xf>
    <xf numFmtId="0" fontId="3" fillId="17" borderId="45" xfId="0" applyFont="1" applyFill="1" applyBorder="1" applyAlignment="1">
      <alignment horizontal="center" vertical="center"/>
    </xf>
    <xf numFmtId="0" fontId="3" fillId="9" borderId="39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45" xfId="0" applyFont="1" applyFill="1" applyBorder="1" applyAlignment="1">
      <alignment horizontal="center" vertical="center"/>
    </xf>
    <xf numFmtId="0" fontId="4" fillId="9" borderId="39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4" fillId="9" borderId="45" xfId="0" applyFont="1" applyFill="1" applyBorder="1" applyAlignment="1">
      <alignment horizontal="left" vertical="center" wrapText="1"/>
    </xf>
    <xf numFmtId="0" fontId="0" fillId="9" borderId="37" xfId="0" applyFill="1" applyBorder="1" applyAlignment="1">
      <alignment horizontal="center" vertical="center"/>
    </xf>
    <xf numFmtId="0" fontId="0" fillId="9" borderId="43" xfId="0" applyFill="1" applyBorder="1" applyAlignment="1">
      <alignment horizontal="center" vertical="center"/>
    </xf>
    <xf numFmtId="0" fontId="10" fillId="9" borderId="37" xfId="0" applyFont="1" applyFill="1" applyBorder="1" applyAlignment="1">
      <alignment horizontal="left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9" borderId="36" xfId="0" applyFont="1" applyFill="1" applyBorder="1" applyAlignment="1">
      <alignment horizontal="center" vertical="center"/>
    </xf>
    <xf numFmtId="0" fontId="0" fillId="9" borderId="42" xfId="0" applyFont="1" applyFill="1" applyBorder="1" applyAlignment="1">
      <alignment horizontal="center" vertical="center"/>
    </xf>
    <xf numFmtId="0" fontId="0" fillId="9" borderId="37" xfId="0" applyFill="1" applyBorder="1" applyAlignment="1">
      <alignment horizontal="center" vertical="center" wrapText="1"/>
    </xf>
    <xf numFmtId="0" fontId="0" fillId="9" borderId="39" xfId="0" applyFill="1" applyBorder="1" applyAlignment="1">
      <alignment horizontal="center" vertical="center"/>
    </xf>
    <xf numFmtId="0" fontId="4" fillId="11" borderId="38" xfId="0" applyFont="1" applyFill="1" applyBorder="1" applyAlignment="1">
      <alignment horizontal="left" vertical="center" wrapText="1"/>
    </xf>
    <xf numFmtId="0" fontId="4" fillId="11" borderId="14" xfId="0" applyFont="1" applyFill="1" applyBorder="1" applyAlignment="1">
      <alignment horizontal="left" vertical="center" wrapText="1"/>
    </xf>
    <xf numFmtId="0" fontId="3" fillId="7" borderId="66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7" borderId="67" xfId="0" applyFont="1" applyFill="1" applyBorder="1" applyAlignment="1">
      <alignment horizontal="center" vertical="center"/>
    </xf>
    <xf numFmtId="0" fontId="8" fillId="9" borderId="37" xfId="0" applyFont="1" applyFill="1" applyBorder="1" applyAlignment="1">
      <alignment horizontal="left" vertical="center" wrapText="1"/>
    </xf>
    <xf numFmtId="0" fontId="8" fillId="9" borderId="7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3" fillId="9" borderId="0" xfId="0" applyFont="1" applyFill="1" applyBorder="1" applyAlignment="1">
      <alignment horizontal="center" vertical="center"/>
    </xf>
    <xf numFmtId="0" fontId="10" fillId="0" borderId="3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0" fillId="9" borderId="66" xfId="0" applyFill="1" applyBorder="1" applyAlignment="1">
      <alignment horizontal="center" vertical="center"/>
    </xf>
    <xf numFmtId="0" fontId="0" fillId="9" borderId="67" xfId="0" applyFill="1" applyBorder="1" applyAlignment="1">
      <alignment horizontal="center" vertical="center"/>
    </xf>
    <xf numFmtId="0" fontId="4" fillId="9" borderId="37" xfId="0" applyFont="1" applyFill="1" applyBorder="1" applyAlignment="1">
      <alignment vertical="center" wrapText="1"/>
    </xf>
    <xf numFmtId="0" fontId="4" fillId="9" borderId="7" xfId="0" applyFont="1" applyFill="1" applyBorder="1" applyAlignment="1">
      <alignment vertical="center" wrapText="1"/>
    </xf>
    <xf numFmtId="0" fontId="4" fillId="9" borderId="43" xfId="0" applyFont="1" applyFill="1" applyBorder="1" applyAlignment="1">
      <alignment vertical="center" wrapText="1"/>
    </xf>
  </cellXfs>
  <cellStyles count="50">
    <cellStyle name="Обычный" xfId="0" builtinId="0"/>
    <cellStyle name="Обычный 10" xfId="10"/>
    <cellStyle name="Обычный 11" xfId="12"/>
    <cellStyle name="Обычный 12" xfId="11"/>
    <cellStyle name="Обычный 13" xfId="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20"/>
    <cellStyle name="Обычный 21" xfId="19"/>
    <cellStyle name="Обычный 22" xfId="21"/>
    <cellStyle name="Обычный 23" xfId="22"/>
    <cellStyle name="Обычный 24" xfId="23"/>
    <cellStyle name="Обычный 25" xfId="24"/>
    <cellStyle name="Обычный 27" xfId="25"/>
    <cellStyle name="Обычный 28" xfId="27"/>
    <cellStyle name="Обычный 29" xfId="26"/>
    <cellStyle name="Обычный 3" xfId="3"/>
    <cellStyle name="Обычный 3 2" xfId="49"/>
    <cellStyle name="Обычный 30" xfId="28"/>
    <cellStyle name="Обычный 31" xfId="30"/>
    <cellStyle name="Обычный 32" xfId="29"/>
    <cellStyle name="Обычный 33" xfId="31"/>
    <cellStyle name="Обычный 34" xfId="33"/>
    <cellStyle name="Обычный 35" xfId="32"/>
    <cellStyle name="Обычный 37" xfId="34"/>
    <cellStyle name="Обычный 38" xfId="36"/>
    <cellStyle name="Обычный 39" xfId="35"/>
    <cellStyle name="Обычный 4" xfId="4"/>
    <cellStyle name="Обычный 40" xfId="37"/>
    <cellStyle name="Обычный 41" xfId="39"/>
    <cellStyle name="Обычный 42" xfId="38"/>
    <cellStyle name="Обычный 43" xfId="40"/>
    <cellStyle name="Обычный 44" xfId="42"/>
    <cellStyle name="Обычный 45" xfId="41"/>
    <cellStyle name="Обычный 46" xfId="43"/>
    <cellStyle name="Обычный 47" xfId="45"/>
    <cellStyle name="Обычный 48" xfId="44"/>
    <cellStyle name="Обычный 49" xfId="46"/>
    <cellStyle name="Обычный 5" xfId="5"/>
    <cellStyle name="Обычный 50" xfId="48"/>
    <cellStyle name="Обычный 51" xfId="47"/>
    <cellStyle name="Обычный 6" xfId="6"/>
    <cellStyle name="Обычный 7" xfId="7"/>
    <cellStyle name="Обычный 8" xfId="8"/>
    <cellStyle name="Обычный 9" xfId="9"/>
  </cellStyles>
  <dxfs count="0"/>
  <tableStyles count="0" defaultTableStyle="TableStyleMedium9" defaultPivotStyle="PivotStyleLight16"/>
  <colors>
    <mruColors>
      <color rgb="FF66FF33"/>
      <color rgb="FF33CCFF"/>
      <color rgb="FF01BCFF"/>
      <color rgb="FFF59D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44;%20&#1060;&#1047;-16-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ukinald/AppData/Local/Microsoft/Windows/INetCache/Content.Outlook/IW0N7NRT/&#1050;&#1086;&#1087;&#1080;&#1103;%20&#1087;&#1088;&#1080;&#1083;&#1086;&#1078;&#1077;&#1085;&#1080;&#1077;%201-1%20&#1080;&#1079;&#108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&#1075;&#1088;&#1072;&#1085;&#1080;&#1095;&#1077;&#1085;&#1080;&#1077;%20%20&#1074;&#1077;&#1089;&#1085;&#1072;-&#1083;&#1077;&#1090;&#1086;/&#1086;&#1075;&#1088;&#1072;&#1085;&#1080;&#1095;&#1077;&#1085;&#1080;&#1077;%202017/&#1074;&#1077;&#1089;&#1085;&#1072;/&#1087;&#1088;&#1080;&#1083;&#1086;&#1078;&#1077;&#1085;&#1080;&#1077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&#1075;&#1088;&#1072;&#1085;&#1080;&#1095;&#1077;&#1085;&#1080;&#1077;%20%20&#1074;&#1077;&#1089;&#1085;&#1072;-&#1083;&#1077;&#1090;&#1086;/&#1086;&#1075;&#1088;&#1072;&#1085;&#1080;&#1095;&#1077;&#1085;&#1080;&#1077;%202017/&#1087;&#1088;&#1080;&#1083;&#1086;&#1078;&#1077;&#1085;&#1080;&#1077;%20&#1076;&#1083;&#1103;%20&#1087;&#1088;&#1086;&#1074;&#1077;&#1088;&#1082;&#1080;%20&#1076;&#1083;&#1103;%20&#1060;&#1050;&#1059;%20&#1080;%20&#1043;&#1050;/&#1087;&#1088;&#1080;&#1083;&#1086;&#1078;&#1077;&#1085;&#1080;&#1077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роги"/>
      <sheetName val="ОУДХ"/>
      <sheetName val="Карта"/>
      <sheetName val="Изменение"/>
      <sheetName val="Распределение"/>
    </sheetNames>
    <sheetDataSet>
      <sheetData sheetId="0">
        <row r="557">
          <cell r="F557" t="str">
            <v>оз.Бёргёмдё - п/переправа через р.Вилюй (с.Верхневилюйск)</v>
          </cell>
        </row>
        <row r="558">
          <cell r="F558" t="str">
            <v>п/переправа через р.Вилюй (с.Верхневилюйск) - п/переправа через р.Марха (с.Жархан)</v>
          </cell>
        </row>
        <row r="559">
          <cell r="F559" t="str">
            <v>п/переправа через р.Марха (с.Жархан) - п/переправа через р.Вилюй (с.Кюндядя)</v>
          </cell>
        </row>
        <row r="560">
          <cell r="F560" t="str">
            <v>п/переправа через р.Вилюй (с.Кюндядя) - п/переправа через р.Вилюй (с.Сунтар)</v>
          </cell>
        </row>
        <row r="561">
          <cell r="F561" t="str">
            <v>п/переправа через р.Вилюй (с.Сунтар) - п/переправа через р.Вилюй (с.Крестях)</v>
          </cell>
        </row>
        <row r="562">
          <cell r="F562" t="str">
            <v>п/переправа через р.Вилюй (с.Крестях) - п.Таас-Юрях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"/>
      <sheetName val="Лист1"/>
    </sheetNames>
    <sheetDataSet>
      <sheetData sheetId="0">
        <row r="1164">
          <cell r="E1164" t="str">
            <v>обход г.Усть-Кут</v>
          </cell>
          <cell r="F1164" t="str">
            <v>Иркутская обл.</v>
          </cell>
          <cell r="G1164" t="str">
            <v>0+000</v>
          </cell>
          <cell r="H1164" t="str">
            <v>23+725</v>
          </cell>
          <cell r="I1164" t="str">
            <v>5(50)</v>
          </cell>
          <cell r="J1164" t="str">
            <v>4(40)</v>
          </cell>
          <cell r="K1164" t="str">
            <v>3(30)</v>
          </cell>
          <cell r="R1164" t="str">
            <v>Упрдор "Прибайкалье"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"/>
      <sheetName val="Лист1"/>
    </sheetNames>
    <sheetDataSet>
      <sheetData sheetId="0">
        <row r="786">
          <cell r="Q786" t="str">
            <v>с 5 мая по 4 июня</v>
          </cell>
        </row>
        <row r="787">
          <cell r="Q787" t="str">
            <v>с 5 мая по 4 июня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"/>
      <sheetName val="Лист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AO830"/>
  <sheetViews>
    <sheetView tabSelected="1" zoomScale="80" zoomScaleNormal="80" workbookViewId="0">
      <selection activeCell="Q198" sqref="Q198"/>
    </sheetView>
  </sheetViews>
  <sheetFormatPr defaultRowHeight="12.75" x14ac:dyDescent="0.2"/>
  <cols>
    <col min="1" max="1" width="4.28515625" style="14" customWidth="1"/>
    <col min="4" max="4" width="71.28515625" customWidth="1"/>
    <col min="5" max="5" width="75.140625" style="148" customWidth="1"/>
    <col min="6" max="6" width="39.85546875" customWidth="1"/>
    <col min="7" max="7" width="11" style="142" customWidth="1"/>
    <col min="8" max="9" width="10.42578125" style="142" customWidth="1"/>
    <col min="10" max="10" width="11" style="142" customWidth="1"/>
    <col min="11" max="11" width="9.7109375" style="142" customWidth="1"/>
    <col min="12" max="16" width="0" hidden="1" customWidth="1"/>
    <col min="17" max="17" width="23.42578125" style="685" customWidth="1"/>
    <col min="18" max="18" width="38.28515625" customWidth="1"/>
    <col min="19" max="21" width="9.140625" hidden="1" customWidth="1"/>
  </cols>
  <sheetData>
    <row r="1" spans="1:21" ht="24" customHeight="1" x14ac:dyDescent="0.25">
      <c r="A1" s="399"/>
      <c r="B1" s="109"/>
      <c r="C1" s="109"/>
      <c r="D1" s="109"/>
      <c r="E1" s="144"/>
      <c r="F1" s="109"/>
      <c r="G1" s="116"/>
      <c r="H1" s="116"/>
      <c r="I1" s="116"/>
      <c r="J1" s="116"/>
      <c r="K1" s="116"/>
      <c r="L1" s="109"/>
      <c r="M1" s="109"/>
      <c r="N1" s="109"/>
      <c r="O1" s="1008" t="s">
        <v>1295</v>
      </c>
      <c r="P1" s="1008"/>
      <c r="Q1" s="1008"/>
      <c r="R1" s="1008"/>
    </row>
    <row r="2" spans="1:21" ht="22.5" customHeight="1" x14ac:dyDescent="0.25">
      <c r="A2" s="400"/>
      <c r="B2" s="103"/>
      <c r="C2" s="103"/>
      <c r="D2" s="103"/>
      <c r="E2" s="144"/>
      <c r="F2" s="103"/>
      <c r="G2" s="117"/>
      <c r="H2" s="117"/>
      <c r="I2" s="117"/>
      <c r="J2" s="117"/>
      <c r="K2" s="117"/>
      <c r="L2" s="103"/>
      <c r="M2" s="103"/>
      <c r="N2" s="103"/>
      <c r="O2" s="1008" t="s">
        <v>1296</v>
      </c>
      <c r="P2" s="1009"/>
      <c r="Q2" s="1009"/>
      <c r="R2" s="1009"/>
    </row>
    <row r="3" spans="1:21" ht="54.75" customHeight="1" x14ac:dyDescent="0.2">
      <c r="A3" s="110"/>
      <c r="B3" s="111"/>
      <c r="C3" s="111"/>
      <c r="D3" s="111"/>
      <c r="E3" s="145"/>
      <c r="F3" s="111"/>
      <c r="G3" s="118"/>
      <c r="H3" s="118"/>
      <c r="I3" s="118"/>
      <c r="J3" s="118"/>
      <c r="K3" s="118"/>
      <c r="L3" s="111"/>
      <c r="M3" s="111"/>
      <c r="N3" s="111"/>
      <c r="O3" s="1010" t="s">
        <v>1789</v>
      </c>
      <c r="P3" s="1010"/>
      <c r="Q3" s="1010"/>
      <c r="R3" s="1010"/>
      <c r="S3" s="111"/>
      <c r="T3" s="111"/>
      <c r="U3" s="111"/>
    </row>
    <row r="4" spans="1:21" ht="157.5" customHeight="1" x14ac:dyDescent="0.2">
      <c r="A4" s="830" t="s">
        <v>1294</v>
      </c>
      <c r="B4" s="831"/>
      <c r="C4" s="831"/>
      <c r="D4" s="831"/>
      <c r="E4" s="831"/>
      <c r="F4" s="831"/>
      <c r="G4" s="831"/>
      <c r="H4" s="831"/>
      <c r="I4" s="831"/>
      <c r="J4" s="831"/>
      <c r="K4" s="831"/>
      <c r="L4" s="831"/>
      <c r="M4" s="831"/>
      <c r="N4" s="831"/>
      <c r="O4" s="831"/>
      <c r="P4" s="831"/>
      <c r="Q4" s="831"/>
      <c r="R4" s="831"/>
      <c r="S4" s="831"/>
      <c r="T4" s="831"/>
      <c r="U4" s="831"/>
    </row>
    <row r="5" spans="1:21" ht="15.75" x14ac:dyDescent="0.25">
      <c r="A5" s="90"/>
      <c r="B5" s="91"/>
      <c r="C5" s="91"/>
      <c r="D5" s="72"/>
      <c r="E5" s="146"/>
      <c r="F5" s="91"/>
      <c r="G5" s="119"/>
      <c r="H5" s="119"/>
      <c r="I5" s="119"/>
      <c r="J5" s="119"/>
      <c r="K5" s="119"/>
      <c r="L5" s="91"/>
      <c r="M5" s="91"/>
      <c r="N5" s="91"/>
      <c r="O5" s="91"/>
      <c r="P5" s="91"/>
      <c r="Q5" s="682"/>
      <c r="R5" s="91"/>
      <c r="S5" s="91"/>
      <c r="T5" s="13"/>
      <c r="U5" s="13"/>
    </row>
    <row r="6" spans="1:21" x14ac:dyDescent="0.2">
      <c r="A6" s="832" t="s">
        <v>514</v>
      </c>
      <c r="B6" s="835" t="s">
        <v>515</v>
      </c>
      <c r="C6" s="836"/>
      <c r="D6" s="837" t="s">
        <v>516</v>
      </c>
      <c r="E6" s="840" t="s">
        <v>517</v>
      </c>
      <c r="F6" s="843" t="s">
        <v>751</v>
      </c>
      <c r="G6" s="863" t="s">
        <v>1913</v>
      </c>
      <c r="H6" s="864" t="s">
        <v>1914</v>
      </c>
      <c r="I6" s="862" t="s">
        <v>1915</v>
      </c>
      <c r="J6" s="862"/>
      <c r="K6" s="862"/>
      <c r="L6" s="846" t="s">
        <v>984</v>
      </c>
      <c r="M6" s="847"/>
      <c r="N6" s="847"/>
      <c r="O6" s="847"/>
      <c r="P6" s="848"/>
      <c r="Q6" s="849" t="s">
        <v>861</v>
      </c>
      <c r="R6" s="859" t="s">
        <v>520</v>
      </c>
      <c r="U6" s="3"/>
    </row>
    <row r="7" spans="1:21" ht="12.75" customHeight="1" x14ac:dyDescent="0.2">
      <c r="A7" s="833"/>
      <c r="B7" s="799" t="s">
        <v>521</v>
      </c>
      <c r="C7" s="71" t="s">
        <v>521</v>
      </c>
      <c r="D7" s="838"/>
      <c r="E7" s="841"/>
      <c r="F7" s="844"/>
      <c r="G7" s="863"/>
      <c r="H7" s="865"/>
      <c r="I7" s="862"/>
      <c r="J7" s="862"/>
      <c r="K7" s="862"/>
      <c r="L7" s="852" t="s">
        <v>518</v>
      </c>
      <c r="M7" s="854" t="s">
        <v>519</v>
      </c>
      <c r="N7" s="856" t="s">
        <v>857</v>
      </c>
      <c r="O7" s="857"/>
      <c r="P7" s="858"/>
      <c r="Q7" s="850"/>
      <c r="R7" s="860"/>
      <c r="S7" s="83"/>
      <c r="U7" s="3"/>
    </row>
    <row r="8" spans="1:21" ht="45.75" customHeight="1" x14ac:dyDescent="0.2">
      <c r="A8" s="834"/>
      <c r="B8" s="801" t="s">
        <v>522</v>
      </c>
      <c r="C8" s="802" t="s">
        <v>523</v>
      </c>
      <c r="D8" s="839"/>
      <c r="E8" s="842"/>
      <c r="F8" s="845"/>
      <c r="G8" s="863"/>
      <c r="H8" s="866"/>
      <c r="I8" s="803" t="s">
        <v>858</v>
      </c>
      <c r="J8" s="803" t="s">
        <v>859</v>
      </c>
      <c r="K8" s="803" t="s">
        <v>860</v>
      </c>
      <c r="L8" s="853"/>
      <c r="M8" s="855"/>
      <c r="N8" s="804" t="s">
        <v>858</v>
      </c>
      <c r="O8" s="804" t="s">
        <v>859</v>
      </c>
      <c r="P8" s="804" t="s">
        <v>860</v>
      </c>
      <c r="Q8" s="851"/>
      <c r="R8" s="861"/>
      <c r="S8" s="87"/>
      <c r="T8" s="13"/>
      <c r="U8" s="13"/>
    </row>
    <row r="9" spans="1:21" ht="21.75" customHeight="1" x14ac:dyDescent="0.2">
      <c r="A9" s="817">
        <v>1</v>
      </c>
      <c r="B9" s="819" t="s">
        <v>65</v>
      </c>
      <c r="C9" s="821" t="s">
        <v>65</v>
      </c>
      <c r="D9" s="823" t="s">
        <v>1800</v>
      </c>
      <c r="E9" s="74" t="s">
        <v>1298</v>
      </c>
      <c r="F9" s="469" t="s">
        <v>753</v>
      </c>
      <c r="G9" s="121" t="s">
        <v>1297</v>
      </c>
      <c r="H9" s="121" t="s">
        <v>985</v>
      </c>
      <c r="I9" s="137" t="s">
        <v>865</v>
      </c>
      <c r="J9" s="137" t="s">
        <v>863</v>
      </c>
      <c r="K9" s="137" t="s">
        <v>868</v>
      </c>
      <c r="L9" s="798"/>
      <c r="M9" s="797"/>
      <c r="N9" s="666"/>
      <c r="O9" s="666"/>
      <c r="P9" s="666"/>
      <c r="Q9" s="686" t="s">
        <v>1916</v>
      </c>
      <c r="R9" s="800" t="s">
        <v>526</v>
      </c>
      <c r="S9" s="13"/>
      <c r="T9" s="13"/>
      <c r="U9" s="13"/>
    </row>
    <row r="10" spans="1:21" ht="21.75" customHeight="1" x14ac:dyDescent="0.2">
      <c r="A10" s="817"/>
      <c r="B10" s="819"/>
      <c r="C10" s="821"/>
      <c r="D10" s="823"/>
      <c r="E10" s="74"/>
      <c r="F10" s="173" t="s">
        <v>753</v>
      </c>
      <c r="G10" s="122" t="s">
        <v>1154</v>
      </c>
      <c r="H10" s="122" t="s">
        <v>986</v>
      </c>
      <c r="I10" s="120" t="s">
        <v>865</v>
      </c>
      <c r="J10" s="120" t="s">
        <v>863</v>
      </c>
      <c r="K10" s="120" t="s">
        <v>868</v>
      </c>
      <c r="L10" s="105"/>
      <c r="M10" s="202"/>
      <c r="N10" s="158"/>
      <c r="O10" s="158"/>
      <c r="P10" s="158"/>
      <c r="Q10" s="808" t="s">
        <v>1916</v>
      </c>
      <c r="R10" s="231" t="s">
        <v>526</v>
      </c>
      <c r="S10" s="13"/>
      <c r="T10" s="13"/>
      <c r="U10" s="13"/>
    </row>
    <row r="11" spans="1:21" ht="21.75" customHeight="1" x14ac:dyDescent="0.2">
      <c r="A11" s="817"/>
      <c r="B11" s="819"/>
      <c r="C11" s="821"/>
      <c r="D11" s="823"/>
      <c r="E11" s="74"/>
      <c r="F11" s="173" t="s">
        <v>753</v>
      </c>
      <c r="G11" s="122" t="s">
        <v>986</v>
      </c>
      <c r="H11" s="122" t="s">
        <v>924</v>
      </c>
      <c r="I11" s="120" t="s">
        <v>864</v>
      </c>
      <c r="J11" s="120" t="s">
        <v>862</v>
      </c>
      <c r="K11" s="120" t="s">
        <v>865</v>
      </c>
      <c r="L11" s="105"/>
      <c r="M11" s="202"/>
      <c r="N11" s="158"/>
      <c r="O11" s="158"/>
      <c r="P11" s="158"/>
      <c r="Q11" s="808" t="s">
        <v>1916</v>
      </c>
      <c r="R11" s="231" t="s">
        <v>526</v>
      </c>
      <c r="S11" s="13"/>
      <c r="T11" s="13"/>
      <c r="U11" s="13"/>
    </row>
    <row r="12" spans="1:21" ht="21.75" customHeight="1" x14ac:dyDescent="0.2">
      <c r="A12" s="817"/>
      <c r="B12" s="819"/>
      <c r="C12" s="821"/>
      <c r="D12" s="823"/>
      <c r="E12" s="74"/>
      <c r="F12" s="173" t="s">
        <v>753</v>
      </c>
      <c r="G12" s="122" t="s">
        <v>924</v>
      </c>
      <c r="H12" s="122" t="s">
        <v>988</v>
      </c>
      <c r="I12" s="120" t="s">
        <v>865</v>
      </c>
      <c r="J12" s="120" t="s">
        <v>863</v>
      </c>
      <c r="K12" s="120" t="s">
        <v>868</v>
      </c>
      <c r="L12" s="105"/>
      <c r="M12" s="202"/>
      <c r="N12" s="158"/>
      <c r="O12" s="158"/>
      <c r="P12" s="158"/>
      <c r="Q12" s="808" t="s">
        <v>1916</v>
      </c>
      <c r="R12" s="231" t="s">
        <v>526</v>
      </c>
      <c r="S12" s="13"/>
      <c r="T12" s="13"/>
      <c r="U12" s="13"/>
    </row>
    <row r="13" spans="1:21" ht="21.75" customHeight="1" x14ac:dyDescent="0.2">
      <c r="A13" s="817"/>
      <c r="B13" s="819"/>
      <c r="C13" s="821"/>
      <c r="D13" s="823"/>
      <c r="E13" s="74"/>
      <c r="F13" s="173" t="s">
        <v>754</v>
      </c>
      <c r="G13" s="122" t="s">
        <v>988</v>
      </c>
      <c r="H13" s="122" t="s">
        <v>989</v>
      </c>
      <c r="I13" s="120" t="s">
        <v>865</v>
      </c>
      <c r="J13" s="120" t="s">
        <v>863</v>
      </c>
      <c r="K13" s="120" t="s">
        <v>868</v>
      </c>
      <c r="L13" s="105"/>
      <c r="M13" s="202"/>
      <c r="N13" s="158"/>
      <c r="O13" s="158"/>
      <c r="P13" s="158"/>
      <c r="Q13" s="808" t="s">
        <v>1916</v>
      </c>
      <c r="R13" s="231" t="s">
        <v>526</v>
      </c>
      <c r="S13" s="3"/>
      <c r="U13" s="3"/>
    </row>
    <row r="14" spans="1:21" ht="21.75" customHeight="1" x14ac:dyDescent="0.2">
      <c r="A14" s="817"/>
      <c r="B14" s="819"/>
      <c r="C14" s="821"/>
      <c r="D14" s="823"/>
      <c r="E14" s="74"/>
      <c r="F14" s="173" t="s">
        <v>754</v>
      </c>
      <c r="G14" s="122" t="s">
        <v>989</v>
      </c>
      <c r="H14" s="122" t="s">
        <v>990</v>
      </c>
      <c r="I14" s="120" t="s">
        <v>862</v>
      </c>
      <c r="J14" s="120" t="s">
        <v>865</v>
      </c>
      <c r="K14" s="120" t="s">
        <v>863</v>
      </c>
      <c r="L14" s="67"/>
      <c r="M14" s="73"/>
      <c r="N14" s="68"/>
      <c r="O14" s="68"/>
      <c r="P14" s="68"/>
      <c r="Q14" s="808" t="s">
        <v>1916</v>
      </c>
      <c r="R14" s="231" t="s">
        <v>526</v>
      </c>
      <c r="U14" s="3"/>
    </row>
    <row r="15" spans="1:21" ht="21.75" customHeight="1" x14ac:dyDescent="0.2">
      <c r="A15" s="817"/>
      <c r="B15" s="819"/>
      <c r="C15" s="821"/>
      <c r="D15" s="823"/>
      <c r="E15" s="74"/>
      <c r="F15" s="197" t="s">
        <v>754</v>
      </c>
      <c r="G15" s="122" t="s">
        <v>990</v>
      </c>
      <c r="H15" s="122" t="s">
        <v>1817</v>
      </c>
      <c r="I15" s="120" t="s">
        <v>865</v>
      </c>
      <c r="J15" s="120" t="s">
        <v>863</v>
      </c>
      <c r="K15" s="120" t="s">
        <v>868</v>
      </c>
      <c r="L15" s="105"/>
      <c r="M15" s="202"/>
      <c r="N15" s="158"/>
      <c r="O15" s="158"/>
      <c r="P15" s="158"/>
      <c r="Q15" s="808" t="s">
        <v>1916</v>
      </c>
      <c r="R15" s="231" t="s">
        <v>526</v>
      </c>
      <c r="U15" s="3"/>
    </row>
    <row r="16" spans="1:21" ht="21.75" customHeight="1" x14ac:dyDescent="0.2">
      <c r="A16" s="817"/>
      <c r="B16" s="819"/>
      <c r="C16" s="821"/>
      <c r="D16" s="823"/>
      <c r="E16" s="74"/>
      <c r="F16" s="340" t="s">
        <v>754</v>
      </c>
      <c r="G16" s="122" t="s">
        <v>1818</v>
      </c>
      <c r="H16" s="122" t="s">
        <v>1219</v>
      </c>
      <c r="I16" s="120" t="s">
        <v>865</v>
      </c>
      <c r="J16" s="120" t="s">
        <v>863</v>
      </c>
      <c r="K16" s="120" t="s">
        <v>868</v>
      </c>
      <c r="L16" s="105"/>
      <c r="M16" s="572"/>
      <c r="N16" s="665"/>
      <c r="O16" s="665"/>
      <c r="P16" s="665"/>
      <c r="Q16" s="808" t="s">
        <v>1916</v>
      </c>
      <c r="R16" s="231" t="s">
        <v>526</v>
      </c>
      <c r="U16" s="3"/>
    </row>
    <row r="17" spans="1:21" ht="21.75" customHeight="1" x14ac:dyDescent="0.2">
      <c r="A17" s="817"/>
      <c r="B17" s="819"/>
      <c r="C17" s="821"/>
      <c r="D17" s="823"/>
      <c r="E17" s="74" t="s">
        <v>1300</v>
      </c>
      <c r="F17" s="197" t="s">
        <v>754</v>
      </c>
      <c r="G17" s="122" t="s">
        <v>1299</v>
      </c>
      <c r="H17" s="122" t="s">
        <v>1215</v>
      </c>
      <c r="I17" s="120" t="s">
        <v>865</v>
      </c>
      <c r="J17" s="120" t="s">
        <v>863</v>
      </c>
      <c r="K17" s="120" t="s">
        <v>868</v>
      </c>
      <c r="L17" s="105"/>
      <c r="M17" s="202"/>
      <c r="N17" s="158"/>
      <c r="O17" s="158"/>
      <c r="P17" s="158"/>
      <c r="Q17" s="808" t="s">
        <v>1916</v>
      </c>
      <c r="R17" s="231" t="s">
        <v>526</v>
      </c>
      <c r="U17" s="3"/>
    </row>
    <row r="18" spans="1:21" ht="21.75" customHeight="1" x14ac:dyDescent="0.2">
      <c r="A18" s="817"/>
      <c r="B18" s="819"/>
      <c r="C18" s="821"/>
      <c r="D18" s="823"/>
      <c r="E18" s="74"/>
      <c r="F18" s="340" t="s">
        <v>755</v>
      </c>
      <c r="G18" s="122" t="s">
        <v>1215</v>
      </c>
      <c r="H18" s="122" t="s">
        <v>1809</v>
      </c>
      <c r="I18" s="120" t="s">
        <v>865</v>
      </c>
      <c r="J18" s="120" t="s">
        <v>863</v>
      </c>
      <c r="K18" s="120" t="s">
        <v>868</v>
      </c>
      <c r="L18" s="105"/>
      <c r="M18" s="202"/>
      <c r="N18" s="158"/>
      <c r="O18" s="158"/>
      <c r="P18" s="158"/>
      <c r="Q18" s="808" t="s">
        <v>1916</v>
      </c>
      <c r="R18" s="231" t="s">
        <v>526</v>
      </c>
      <c r="U18" s="3"/>
    </row>
    <row r="19" spans="1:21" ht="21.75" customHeight="1" x14ac:dyDescent="0.2">
      <c r="A19" s="817"/>
      <c r="B19" s="819"/>
      <c r="C19" s="821"/>
      <c r="D19" s="823"/>
      <c r="E19" s="74"/>
      <c r="F19" s="469" t="s">
        <v>755</v>
      </c>
      <c r="G19" s="122" t="s">
        <v>1187</v>
      </c>
      <c r="H19" s="122" t="s">
        <v>1301</v>
      </c>
      <c r="I19" s="120" t="s">
        <v>865</v>
      </c>
      <c r="J19" s="120" t="s">
        <v>863</v>
      </c>
      <c r="K19" s="120" t="s">
        <v>868</v>
      </c>
      <c r="L19" s="105"/>
      <c r="M19" s="572"/>
      <c r="N19" s="665"/>
      <c r="O19" s="665"/>
      <c r="P19" s="665"/>
      <c r="Q19" s="808" t="s">
        <v>1916</v>
      </c>
      <c r="R19" s="231" t="s">
        <v>526</v>
      </c>
      <c r="U19" s="3"/>
    </row>
    <row r="20" spans="1:21" ht="21.75" customHeight="1" x14ac:dyDescent="0.2">
      <c r="A20" s="817"/>
      <c r="B20" s="819"/>
      <c r="C20" s="821"/>
      <c r="D20" s="823"/>
      <c r="E20" s="74"/>
      <c r="F20" s="197" t="s">
        <v>1217</v>
      </c>
      <c r="G20" s="122" t="s">
        <v>1301</v>
      </c>
      <c r="H20" s="122" t="s">
        <v>1216</v>
      </c>
      <c r="I20" s="120" t="s">
        <v>862</v>
      </c>
      <c r="J20" s="120" t="s">
        <v>865</v>
      </c>
      <c r="K20" s="120" t="s">
        <v>863</v>
      </c>
      <c r="L20" s="105"/>
      <c r="M20" s="202"/>
      <c r="N20" s="158"/>
      <c r="O20" s="158"/>
      <c r="P20" s="158"/>
      <c r="Q20" s="808" t="s">
        <v>1916</v>
      </c>
      <c r="R20" s="231" t="s">
        <v>526</v>
      </c>
      <c r="U20" s="3"/>
    </row>
    <row r="21" spans="1:21" ht="21.75" customHeight="1" x14ac:dyDescent="0.2">
      <c r="A21" s="817"/>
      <c r="B21" s="819"/>
      <c r="C21" s="821"/>
      <c r="D21" s="823"/>
      <c r="E21" s="88" t="s">
        <v>991</v>
      </c>
      <c r="F21" s="197" t="s">
        <v>752</v>
      </c>
      <c r="G21" s="122" t="s">
        <v>6</v>
      </c>
      <c r="H21" s="122" t="s">
        <v>992</v>
      </c>
      <c r="I21" s="120" t="s">
        <v>867</v>
      </c>
      <c r="J21" s="120" t="s">
        <v>862</v>
      </c>
      <c r="K21" s="120" t="s">
        <v>865</v>
      </c>
      <c r="L21" s="105"/>
      <c r="M21" s="202"/>
      <c r="N21" s="158"/>
      <c r="O21" s="158"/>
      <c r="P21" s="158"/>
      <c r="Q21" s="808" t="s">
        <v>1916</v>
      </c>
      <c r="R21" s="231" t="s">
        <v>525</v>
      </c>
      <c r="U21" s="3"/>
    </row>
    <row r="22" spans="1:21" ht="21.75" customHeight="1" x14ac:dyDescent="0.2">
      <c r="A22" s="817"/>
      <c r="B22" s="819"/>
      <c r="C22" s="821"/>
      <c r="D22" s="823"/>
      <c r="E22" s="88" t="s">
        <v>1302</v>
      </c>
      <c r="F22" s="197" t="s">
        <v>754</v>
      </c>
      <c r="G22" s="122" t="s">
        <v>1303</v>
      </c>
      <c r="H22" s="122" t="s">
        <v>1304</v>
      </c>
      <c r="I22" s="120" t="s">
        <v>865</v>
      </c>
      <c r="J22" s="120" t="s">
        <v>863</v>
      </c>
      <c r="K22" s="120" t="s">
        <v>868</v>
      </c>
      <c r="L22" s="105"/>
      <c r="M22" s="202"/>
      <c r="N22" s="158"/>
      <c r="O22" s="158"/>
      <c r="P22" s="158"/>
      <c r="Q22" s="808" t="s">
        <v>1916</v>
      </c>
      <c r="R22" s="231" t="s">
        <v>526</v>
      </c>
      <c r="U22" s="3"/>
    </row>
    <row r="23" spans="1:21" ht="21.75" customHeight="1" x14ac:dyDescent="0.2">
      <c r="A23" s="817"/>
      <c r="B23" s="819"/>
      <c r="C23" s="821"/>
      <c r="D23" s="823"/>
      <c r="E23" s="88" t="s">
        <v>1305</v>
      </c>
      <c r="F23" s="174" t="s">
        <v>755</v>
      </c>
      <c r="G23" s="122" t="s">
        <v>994</v>
      </c>
      <c r="H23" s="122" t="s">
        <v>1306</v>
      </c>
      <c r="I23" s="120" t="s">
        <v>863</v>
      </c>
      <c r="J23" s="120" t="s">
        <v>868</v>
      </c>
      <c r="K23" s="120" t="s">
        <v>987</v>
      </c>
      <c r="L23" s="105"/>
      <c r="M23" s="202"/>
      <c r="N23" s="158"/>
      <c r="O23" s="158"/>
      <c r="P23" s="158"/>
      <c r="Q23" s="808" t="s">
        <v>1916</v>
      </c>
      <c r="R23" s="231" t="s">
        <v>526</v>
      </c>
      <c r="U23" s="3"/>
    </row>
    <row r="24" spans="1:21" ht="21.75" customHeight="1" x14ac:dyDescent="0.2">
      <c r="A24" s="817"/>
      <c r="B24" s="819"/>
      <c r="C24" s="821"/>
      <c r="D24" s="823"/>
      <c r="E24" s="147" t="s">
        <v>1307</v>
      </c>
      <c r="F24" s="197" t="s">
        <v>755</v>
      </c>
      <c r="G24" s="122" t="s">
        <v>1308</v>
      </c>
      <c r="H24" s="122" t="s">
        <v>1309</v>
      </c>
      <c r="I24" s="120" t="s">
        <v>862</v>
      </c>
      <c r="J24" s="120" t="s">
        <v>865</v>
      </c>
      <c r="K24" s="120" t="s">
        <v>863</v>
      </c>
      <c r="L24" s="105"/>
      <c r="M24" s="202"/>
      <c r="N24" s="158"/>
      <c r="O24" s="158"/>
      <c r="P24" s="158"/>
      <c r="Q24" s="808" t="s">
        <v>1916</v>
      </c>
      <c r="R24" s="231" t="s">
        <v>526</v>
      </c>
      <c r="U24" s="3"/>
    </row>
    <row r="25" spans="1:21" ht="21.75" customHeight="1" x14ac:dyDescent="0.2">
      <c r="A25" s="817"/>
      <c r="B25" s="819"/>
      <c r="C25" s="821"/>
      <c r="D25" s="823"/>
      <c r="E25" s="147" t="s">
        <v>1220</v>
      </c>
      <c r="F25" s="173" t="s">
        <v>753</v>
      </c>
      <c r="G25" s="122" t="s">
        <v>1310</v>
      </c>
      <c r="H25" s="122" t="s">
        <v>158</v>
      </c>
      <c r="I25" s="120" t="s">
        <v>865</v>
      </c>
      <c r="J25" s="120" t="s">
        <v>863</v>
      </c>
      <c r="K25" s="120" t="s">
        <v>868</v>
      </c>
      <c r="L25" s="105"/>
      <c r="M25" s="202"/>
      <c r="N25" s="158"/>
      <c r="O25" s="158"/>
      <c r="P25" s="158"/>
      <c r="Q25" s="808" t="s">
        <v>1916</v>
      </c>
      <c r="R25" s="231" t="s">
        <v>526</v>
      </c>
      <c r="U25" s="3"/>
    </row>
    <row r="26" spans="1:21" ht="21.75" customHeight="1" x14ac:dyDescent="0.2">
      <c r="A26" s="817"/>
      <c r="B26" s="819"/>
      <c r="C26" s="821"/>
      <c r="D26" s="823"/>
      <c r="E26" s="97" t="s">
        <v>997</v>
      </c>
      <c r="F26" s="173" t="s">
        <v>753</v>
      </c>
      <c r="G26" s="122" t="s">
        <v>996</v>
      </c>
      <c r="H26" s="122" t="s">
        <v>159</v>
      </c>
      <c r="I26" s="120" t="s">
        <v>863</v>
      </c>
      <c r="J26" s="120" t="s">
        <v>868</v>
      </c>
      <c r="K26" s="120" t="s">
        <v>987</v>
      </c>
      <c r="L26" s="105"/>
      <c r="M26" s="202"/>
      <c r="N26" s="158"/>
      <c r="O26" s="158"/>
      <c r="P26" s="158"/>
      <c r="Q26" s="808" t="s">
        <v>1916</v>
      </c>
      <c r="R26" s="231" t="s">
        <v>526</v>
      </c>
      <c r="U26" s="3"/>
    </row>
    <row r="27" spans="1:21" ht="21.75" customHeight="1" x14ac:dyDescent="0.2">
      <c r="A27" s="817"/>
      <c r="B27" s="819"/>
      <c r="C27" s="821"/>
      <c r="D27" s="823"/>
      <c r="E27" s="89" t="s">
        <v>998</v>
      </c>
      <c r="F27" s="197" t="s">
        <v>754</v>
      </c>
      <c r="G27" s="122" t="s">
        <v>6</v>
      </c>
      <c r="H27" s="122" t="s">
        <v>1221</v>
      </c>
      <c r="I27" s="120" t="s">
        <v>864</v>
      </c>
      <c r="J27" s="120" t="s">
        <v>862</v>
      </c>
      <c r="K27" s="120" t="s">
        <v>865</v>
      </c>
      <c r="L27" s="67"/>
      <c r="M27" s="73"/>
      <c r="N27" s="68"/>
      <c r="O27" s="68"/>
      <c r="P27" s="68"/>
      <c r="Q27" s="808" t="s">
        <v>1916</v>
      </c>
      <c r="R27" s="231" t="s">
        <v>526</v>
      </c>
      <c r="U27" s="3"/>
    </row>
    <row r="28" spans="1:21" ht="21.75" customHeight="1" x14ac:dyDescent="0.2">
      <c r="A28" s="817"/>
      <c r="B28" s="819"/>
      <c r="C28" s="821"/>
      <c r="D28" s="823"/>
      <c r="E28" s="88" t="s">
        <v>999</v>
      </c>
      <c r="F28" s="197" t="s">
        <v>754</v>
      </c>
      <c r="G28" s="122" t="s">
        <v>160</v>
      </c>
      <c r="H28" s="122" t="s">
        <v>107</v>
      </c>
      <c r="I28" s="120" t="s">
        <v>865</v>
      </c>
      <c r="J28" s="120" t="s">
        <v>863</v>
      </c>
      <c r="K28" s="120" t="s">
        <v>868</v>
      </c>
      <c r="L28" s="105"/>
      <c r="M28" s="202"/>
      <c r="N28" s="158"/>
      <c r="O28" s="158"/>
      <c r="P28" s="158"/>
      <c r="Q28" s="808" t="s">
        <v>1916</v>
      </c>
      <c r="R28" s="231" t="s">
        <v>526</v>
      </c>
      <c r="U28" s="3"/>
    </row>
    <row r="29" spans="1:21" ht="21.75" customHeight="1" x14ac:dyDescent="0.2">
      <c r="A29" s="817"/>
      <c r="B29" s="819"/>
      <c r="C29" s="821"/>
      <c r="D29" s="823"/>
      <c r="E29" s="147" t="s">
        <v>1000</v>
      </c>
      <c r="F29" s="197" t="s">
        <v>1217</v>
      </c>
      <c r="G29" s="122" t="s">
        <v>6</v>
      </c>
      <c r="H29" s="122" t="s">
        <v>46</v>
      </c>
      <c r="I29" s="120" t="s">
        <v>865</v>
      </c>
      <c r="J29" s="120" t="s">
        <v>863</v>
      </c>
      <c r="K29" s="120" t="s">
        <v>868</v>
      </c>
      <c r="L29" s="105"/>
      <c r="M29" s="202"/>
      <c r="N29" s="158"/>
      <c r="O29" s="158"/>
      <c r="P29" s="158"/>
      <c r="Q29" s="46" t="s">
        <v>1916</v>
      </c>
      <c r="R29" s="231" t="s">
        <v>526</v>
      </c>
      <c r="U29" s="3"/>
    </row>
    <row r="30" spans="1:21" ht="21.75" customHeight="1" thickBot="1" x14ac:dyDescent="0.25">
      <c r="A30" s="818"/>
      <c r="B30" s="820"/>
      <c r="C30" s="822"/>
      <c r="D30" s="824"/>
      <c r="E30" s="232" t="s">
        <v>1001</v>
      </c>
      <c r="F30" s="233" t="s">
        <v>1217</v>
      </c>
      <c r="G30" s="234" t="s">
        <v>140</v>
      </c>
      <c r="H30" s="234" t="s">
        <v>161</v>
      </c>
      <c r="I30" s="234" t="s">
        <v>864</v>
      </c>
      <c r="J30" s="234" t="s">
        <v>862</v>
      </c>
      <c r="K30" s="234" t="s">
        <v>865</v>
      </c>
      <c r="L30" s="235"/>
      <c r="M30" s="236"/>
      <c r="N30" s="236"/>
      <c r="O30" s="236"/>
      <c r="P30" s="236"/>
      <c r="Q30" s="237" t="s">
        <v>1916</v>
      </c>
      <c r="R30" s="238" t="s">
        <v>526</v>
      </c>
      <c r="U30" s="3"/>
    </row>
    <row r="31" spans="1:21" ht="21.75" customHeight="1" thickBot="1" x14ac:dyDescent="0.25">
      <c r="A31" s="793">
        <v>2</v>
      </c>
      <c r="B31" s="796" t="s">
        <v>122</v>
      </c>
      <c r="C31" s="794" t="s">
        <v>122</v>
      </c>
      <c r="D31" s="795" t="s">
        <v>1003</v>
      </c>
      <c r="E31" s="567" t="s">
        <v>527</v>
      </c>
      <c r="F31" s="566" t="s">
        <v>783</v>
      </c>
      <c r="G31" s="220" t="s">
        <v>123</v>
      </c>
      <c r="H31" s="220" t="s">
        <v>124</v>
      </c>
      <c r="I31" s="226" t="s">
        <v>865</v>
      </c>
      <c r="J31" s="226" t="s">
        <v>863</v>
      </c>
      <c r="K31" s="226" t="s">
        <v>868</v>
      </c>
      <c r="L31" s="444" t="s">
        <v>123</v>
      </c>
      <c r="M31" s="444" t="s">
        <v>124</v>
      </c>
      <c r="N31" s="626" t="s">
        <v>864</v>
      </c>
      <c r="O31" s="626" t="s">
        <v>862</v>
      </c>
      <c r="P31" s="626" t="s">
        <v>865</v>
      </c>
      <c r="Q31" s="671" t="s">
        <v>1916</v>
      </c>
      <c r="R31" s="546" t="s">
        <v>528</v>
      </c>
      <c r="U31" s="3"/>
    </row>
    <row r="32" spans="1:21" ht="21.75" customHeight="1" x14ac:dyDescent="0.2">
      <c r="A32" s="829">
        <v>3</v>
      </c>
      <c r="B32" s="879" t="s">
        <v>66</v>
      </c>
      <c r="C32" s="904" t="s">
        <v>66</v>
      </c>
      <c r="D32" s="903" t="s">
        <v>529</v>
      </c>
      <c r="E32" s="253" t="s">
        <v>881</v>
      </c>
      <c r="F32" s="299" t="s">
        <v>753</v>
      </c>
      <c r="G32" s="220" t="s">
        <v>869</v>
      </c>
      <c r="H32" s="220" t="s">
        <v>870</v>
      </c>
      <c r="I32" s="226" t="s">
        <v>862</v>
      </c>
      <c r="J32" s="226" t="s">
        <v>865</v>
      </c>
      <c r="K32" s="226" t="s">
        <v>863</v>
      </c>
      <c r="L32" s="517" t="s">
        <v>869</v>
      </c>
      <c r="M32" s="518" t="s">
        <v>870</v>
      </c>
      <c r="N32" s="825" t="s">
        <v>862</v>
      </c>
      <c r="O32" s="825" t="s">
        <v>865</v>
      </c>
      <c r="P32" s="825" t="s">
        <v>863</v>
      </c>
      <c r="Q32" s="809" t="s">
        <v>1916</v>
      </c>
      <c r="R32" s="230" t="s">
        <v>524</v>
      </c>
      <c r="U32" s="3"/>
    </row>
    <row r="33" spans="1:21" ht="21.75" customHeight="1" x14ac:dyDescent="0.2">
      <c r="A33" s="817"/>
      <c r="B33" s="869"/>
      <c r="C33" s="871"/>
      <c r="D33" s="873"/>
      <c r="E33" s="565" t="s">
        <v>882</v>
      </c>
      <c r="F33" s="340" t="s">
        <v>753</v>
      </c>
      <c r="G33" s="122" t="s">
        <v>871</v>
      </c>
      <c r="H33" s="122" t="s">
        <v>872</v>
      </c>
      <c r="I33" s="122" t="str">
        <f t="shared" ref="I33:K33" si="0">I32</f>
        <v>7(70)</v>
      </c>
      <c r="J33" s="122" t="str">
        <f t="shared" si="0"/>
        <v>6(60)</v>
      </c>
      <c r="K33" s="122" t="str">
        <f t="shared" si="0"/>
        <v>5(50)</v>
      </c>
      <c r="L33" s="32" t="s">
        <v>871</v>
      </c>
      <c r="M33" s="35" t="s">
        <v>872</v>
      </c>
      <c r="N33" s="826"/>
      <c r="O33" s="826"/>
      <c r="P33" s="826"/>
      <c r="Q33" s="808" t="s">
        <v>1916</v>
      </c>
      <c r="R33" s="258" t="s">
        <v>524</v>
      </c>
      <c r="U33" s="3"/>
    </row>
    <row r="34" spans="1:21" ht="21.75" customHeight="1" x14ac:dyDescent="0.2">
      <c r="A34" s="817"/>
      <c r="B34" s="869"/>
      <c r="C34" s="871"/>
      <c r="D34" s="873"/>
      <c r="E34" s="565"/>
      <c r="F34" s="340" t="s">
        <v>776</v>
      </c>
      <c r="G34" s="122" t="s">
        <v>873</v>
      </c>
      <c r="H34" s="122" t="s">
        <v>874</v>
      </c>
      <c r="I34" s="122" t="str">
        <f t="shared" ref="I34:K34" si="1">I33</f>
        <v>7(70)</v>
      </c>
      <c r="J34" s="122" t="str">
        <f t="shared" si="1"/>
        <v>6(60)</v>
      </c>
      <c r="K34" s="122" t="str">
        <f t="shared" si="1"/>
        <v>5(50)</v>
      </c>
      <c r="L34" s="32" t="s">
        <v>873</v>
      </c>
      <c r="M34" s="35" t="s">
        <v>874</v>
      </c>
      <c r="N34" s="827"/>
      <c r="O34" s="827"/>
      <c r="P34" s="827"/>
      <c r="Q34" s="571" t="s">
        <v>1916</v>
      </c>
      <c r="R34" s="258" t="s">
        <v>524</v>
      </c>
      <c r="U34" s="3"/>
    </row>
    <row r="35" spans="1:21" ht="21.75" customHeight="1" x14ac:dyDescent="0.2">
      <c r="A35" s="817"/>
      <c r="B35" s="869"/>
      <c r="C35" s="871"/>
      <c r="D35" s="873"/>
      <c r="E35" s="565" t="s">
        <v>882</v>
      </c>
      <c r="F35" s="340" t="s">
        <v>776</v>
      </c>
      <c r="G35" s="122" t="s">
        <v>875</v>
      </c>
      <c r="H35" s="122" t="s">
        <v>497</v>
      </c>
      <c r="I35" s="122" t="str">
        <f t="shared" ref="I35:K35" si="2">I40</f>
        <v>6(60)</v>
      </c>
      <c r="J35" s="122" t="str">
        <f t="shared" si="2"/>
        <v>5(50)</v>
      </c>
      <c r="K35" s="122" t="str">
        <f t="shared" si="2"/>
        <v>4(40)</v>
      </c>
      <c r="L35" s="32" t="s">
        <v>875</v>
      </c>
      <c r="M35" s="35" t="s">
        <v>497</v>
      </c>
      <c r="N35" s="828" t="s">
        <v>865</v>
      </c>
      <c r="O35" s="828" t="s">
        <v>863</v>
      </c>
      <c r="P35" s="828" t="s">
        <v>868</v>
      </c>
      <c r="Q35" s="571" t="s">
        <v>1916</v>
      </c>
      <c r="R35" s="258" t="s">
        <v>524</v>
      </c>
      <c r="U35" s="3"/>
    </row>
    <row r="36" spans="1:21" ht="21.75" customHeight="1" x14ac:dyDescent="0.2">
      <c r="A36" s="817"/>
      <c r="B36" s="869"/>
      <c r="C36" s="871"/>
      <c r="D36" s="873"/>
      <c r="E36" s="565"/>
      <c r="F36" s="340" t="s">
        <v>835</v>
      </c>
      <c r="G36" s="122" t="s">
        <v>497</v>
      </c>
      <c r="H36" s="122" t="s">
        <v>876</v>
      </c>
      <c r="I36" s="122" t="str">
        <f t="shared" ref="I36:K39" si="3">I35</f>
        <v>6(60)</v>
      </c>
      <c r="J36" s="122" t="str">
        <f t="shared" si="3"/>
        <v>5(50)</v>
      </c>
      <c r="K36" s="122" t="str">
        <f t="shared" si="3"/>
        <v>4(40)</v>
      </c>
      <c r="L36" s="32" t="s">
        <v>497</v>
      </c>
      <c r="M36" s="35" t="s">
        <v>876</v>
      </c>
      <c r="N36" s="826"/>
      <c r="O36" s="826"/>
      <c r="P36" s="826"/>
      <c r="Q36" s="571" t="s">
        <v>1916</v>
      </c>
      <c r="R36" s="258" t="s">
        <v>524</v>
      </c>
      <c r="U36" s="3"/>
    </row>
    <row r="37" spans="1:21" ht="21.75" customHeight="1" x14ac:dyDescent="0.2">
      <c r="A37" s="817"/>
      <c r="B37" s="869"/>
      <c r="C37" s="871"/>
      <c r="D37" s="873"/>
      <c r="E37" s="565"/>
      <c r="F37" s="105" t="str">
        <f t="shared" ref="F37:F39" si="4">$F$36</f>
        <v>Ростовская обл.</v>
      </c>
      <c r="G37" s="122" t="s">
        <v>877</v>
      </c>
      <c r="H37" s="122" t="s">
        <v>878</v>
      </c>
      <c r="I37" s="122" t="str">
        <f t="shared" si="3"/>
        <v>6(60)</v>
      </c>
      <c r="J37" s="122" t="str">
        <f t="shared" si="3"/>
        <v>5(50)</v>
      </c>
      <c r="K37" s="122" t="str">
        <f t="shared" si="3"/>
        <v>4(40)</v>
      </c>
      <c r="L37" s="32" t="s">
        <v>877</v>
      </c>
      <c r="M37" s="35" t="s">
        <v>878</v>
      </c>
      <c r="N37" s="826"/>
      <c r="O37" s="826"/>
      <c r="P37" s="826"/>
      <c r="Q37" s="571" t="s">
        <v>1916</v>
      </c>
      <c r="R37" s="258" t="s">
        <v>524</v>
      </c>
      <c r="U37" s="3"/>
    </row>
    <row r="38" spans="1:21" ht="21.75" customHeight="1" x14ac:dyDescent="0.2">
      <c r="A38" s="817"/>
      <c r="B38" s="869"/>
      <c r="C38" s="871"/>
      <c r="D38" s="873"/>
      <c r="E38" s="565"/>
      <c r="F38" s="105" t="str">
        <f t="shared" si="4"/>
        <v>Ростовская обл.</v>
      </c>
      <c r="G38" s="122" t="s">
        <v>814</v>
      </c>
      <c r="H38" s="122" t="s">
        <v>767</v>
      </c>
      <c r="I38" s="122" t="str">
        <f t="shared" si="3"/>
        <v>6(60)</v>
      </c>
      <c r="J38" s="122" t="str">
        <f t="shared" si="3"/>
        <v>5(50)</v>
      </c>
      <c r="K38" s="122" t="str">
        <f t="shared" si="3"/>
        <v>4(40)</v>
      </c>
      <c r="L38" s="32" t="s">
        <v>814</v>
      </c>
      <c r="M38" s="35" t="s">
        <v>767</v>
      </c>
      <c r="N38" s="826"/>
      <c r="O38" s="826"/>
      <c r="P38" s="826"/>
      <c r="Q38" s="571" t="s">
        <v>1916</v>
      </c>
      <c r="R38" s="258" t="s">
        <v>524</v>
      </c>
      <c r="U38" s="3"/>
    </row>
    <row r="39" spans="1:21" ht="21.75" customHeight="1" x14ac:dyDescent="0.2">
      <c r="A39" s="817"/>
      <c r="B39" s="869"/>
      <c r="C39" s="871"/>
      <c r="D39" s="873"/>
      <c r="E39" s="597"/>
      <c r="F39" s="105" t="str">
        <f t="shared" si="4"/>
        <v>Ростовская обл.</v>
      </c>
      <c r="G39" s="122" t="s">
        <v>879</v>
      </c>
      <c r="H39" s="122" t="s">
        <v>880</v>
      </c>
      <c r="I39" s="122" t="str">
        <f t="shared" si="3"/>
        <v>6(60)</v>
      </c>
      <c r="J39" s="122" t="str">
        <f t="shared" si="3"/>
        <v>5(50)</v>
      </c>
      <c r="K39" s="122" t="str">
        <f t="shared" si="3"/>
        <v>4(40)</v>
      </c>
      <c r="L39" s="32" t="s">
        <v>879</v>
      </c>
      <c r="M39" s="35" t="s">
        <v>880</v>
      </c>
      <c r="N39" s="827"/>
      <c r="O39" s="827"/>
      <c r="P39" s="827"/>
      <c r="Q39" s="571" t="s">
        <v>1916</v>
      </c>
      <c r="R39" s="258" t="s">
        <v>524</v>
      </c>
      <c r="U39" s="3"/>
    </row>
    <row r="40" spans="1:21" ht="21.75" customHeight="1" x14ac:dyDescent="0.2">
      <c r="A40" s="817"/>
      <c r="B40" s="869"/>
      <c r="C40" s="871"/>
      <c r="D40" s="873"/>
      <c r="E40" s="564" t="s">
        <v>1700</v>
      </c>
      <c r="F40" s="340" t="s">
        <v>752</v>
      </c>
      <c r="G40" s="122" t="s">
        <v>67</v>
      </c>
      <c r="H40" s="122" t="s">
        <v>1701</v>
      </c>
      <c r="I40" s="122" t="s">
        <v>865</v>
      </c>
      <c r="J40" s="122" t="s">
        <v>863</v>
      </c>
      <c r="K40" s="122" t="s">
        <v>868</v>
      </c>
      <c r="L40" s="32"/>
      <c r="M40" s="35"/>
      <c r="N40" s="573"/>
      <c r="O40" s="573"/>
      <c r="P40" s="573"/>
      <c r="Q40" s="571" t="s">
        <v>1916</v>
      </c>
      <c r="R40" s="258" t="s">
        <v>1554</v>
      </c>
      <c r="U40" s="3"/>
    </row>
    <row r="41" spans="1:21" ht="21.75" customHeight="1" x14ac:dyDescent="0.2">
      <c r="A41" s="817"/>
      <c r="B41" s="869"/>
      <c r="C41" s="871"/>
      <c r="D41" s="873"/>
      <c r="E41" s="10" t="s">
        <v>1700</v>
      </c>
      <c r="F41" s="340" t="s">
        <v>752</v>
      </c>
      <c r="G41" s="122" t="s">
        <v>929</v>
      </c>
      <c r="H41" s="122" t="s">
        <v>1702</v>
      </c>
      <c r="I41" s="122" t="s">
        <v>862</v>
      </c>
      <c r="J41" s="122" t="s">
        <v>865</v>
      </c>
      <c r="K41" s="122" t="s">
        <v>863</v>
      </c>
      <c r="L41" s="32"/>
      <c r="M41" s="35"/>
      <c r="N41" s="573"/>
      <c r="O41" s="573"/>
      <c r="P41" s="573"/>
      <c r="Q41" s="571" t="s">
        <v>1916</v>
      </c>
      <c r="R41" s="258" t="s">
        <v>1554</v>
      </c>
      <c r="U41" s="3"/>
    </row>
    <row r="42" spans="1:21" ht="21.75" customHeight="1" x14ac:dyDescent="0.2">
      <c r="A42" s="817"/>
      <c r="B42" s="869"/>
      <c r="C42" s="871"/>
      <c r="D42" s="873"/>
      <c r="E42" s="10" t="s">
        <v>1700</v>
      </c>
      <c r="F42" s="340" t="s">
        <v>752</v>
      </c>
      <c r="G42" s="122" t="s">
        <v>68</v>
      </c>
      <c r="H42" s="122" t="s">
        <v>69</v>
      </c>
      <c r="I42" s="122" t="s">
        <v>864</v>
      </c>
      <c r="J42" s="122" t="s">
        <v>862</v>
      </c>
      <c r="K42" s="122" t="s">
        <v>862</v>
      </c>
      <c r="L42" s="32"/>
      <c r="M42" s="35"/>
      <c r="N42" s="573"/>
      <c r="O42" s="573"/>
      <c r="P42" s="573"/>
      <c r="Q42" s="571" t="s">
        <v>1916</v>
      </c>
      <c r="R42" s="258" t="s">
        <v>1554</v>
      </c>
      <c r="U42" s="3"/>
    </row>
    <row r="43" spans="1:21" ht="21.75" customHeight="1" x14ac:dyDescent="0.2">
      <c r="A43" s="817"/>
      <c r="B43" s="869"/>
      <c r="C43" s="871"/>
      <c r="D43" s="873"/>
      <c r="E43" s="107" t="s">
        <v>1703</v>
      </c>
      <c r="F43" s="340" t="s">
        <v>752</v>
      </c>
      <c r="G43" s="122" t="s">
        <v>1289</v>
      </c>
      <c r="H43" s="122" t="s">
        <v>1290</v>
      </c>
      <c r="I43" s="122" t="s">
        <v>862</v>
      </c>
      <c r="J43" s="122" t="s">
        <v>865</v>
      </c>
      <c r="K43" s="122" t="s">
        <v>863</v>
      </c>
      <c r="L43" s="2" t="s">
        <v>68</v>
      </c>
      <c r="M43" s="2" t="s">
        <v>69</v>
      </c>
      <c r="N43" s="4" t="s">
        <v>866</v>
      </c>
      <c r="O43" s="4" t="s">
        <v>867</v>
      </c>
      <c r="P43" s="4" t="s">
        <v>862</v>
      </c>
      <c r="Q43" s="47" t="s">
        <v>1916</v>
      </c>
      <c r="R43" s="258" t="s">
        <v>1554</v>
      </c>
      <c r="U43" s="3"/>
    </row>
    <row r="44" spans="1:21" ht="21.75" customHeight="1" x14ac:dyDescent="0.2">
      <c r="A44" s="817"/>
      <c r="B44" s="869"/>
      <c r="C44" s="871"/>
      <c r="D44" s="873"/>
      <c r="E44" s="11" t="s">
        <v>1235</v>
      </c>
      <c r="F44" s="572" t="s">
        <v>753</v>
      </c>
      <c r="G44" s="122" t="s">
        <v>499</v>
      </c>
      <c r="H44" s="122" t="s">
        <v>500</v>
      </c>
      <c r="I44" s="122" t="str">
        <f t="shared" ref="I44:K44" si="5">I39</f>
        <v>6(60)</v>
      </c>
      <c r="J44" s="122" t="str">
        <f t="shared" si="5"/>
        <v>5(50)</v>
      </c>
      <c r="K44" s="122" t="str">
        <f t="shared" si="5"/>
        <v>4(40)</v>
      </c>
      <c r="L44" s="45" t="s">
        <v>499</v>
      </c>
      <c r="M44" s="45" t="s">
        <v>500</v>
      </c>
      <c r="N44" s="814" t="s">
        <v>865</v>
      </c>
      <c r="O44" s="814" t="s">
        <v>863</v>
      </c>
      <c r="P44" s="814" t="s">
        <v>868</v>
      </c>
      <c r="Q44" s="808" t="s">
        <v>1916</v>
      </c>
      <c r="R44" s="231" t="s">
        <v>524</v>
      </c>
      <c r="U44" s="3"/>
    </row>
    <row r="45" spans="1:21" ht="21.75" customHeight="1" x14ac:dyDescent="0.2">
      <c r="A45" s="817"/>
      <c r="B45" s="869"/>
      <c r="C45" s="871"/>
      <c r="D45" s="873"/>
      <c r="E45" s="12" t="s">
        <v>1234</v>
      </c>
      <c r="F45" s="572" t="s">
        <v>753</v>
      </c>
      <c r="G45" s="122" t="s">
        <v>501</v>
      </c>
      <c r="H45" s="122" t="s">
        <v>502</v>
      </c>
      <c r="I45" s="122" t="str">
        <f t="shared" ref="I45:K45" si="6">I44</f>
        <v>6(60)</v>
      </c>
      <c r="J45" s="122" t="str">
        <f t="shared" si="6"/>
        <v>5(50)</v>
      </c>
      <c r="K45" s="122" t="str">
        <f t="shared" si="6"/>
        <v>4(40)</v>
      </c>
      <c r="L45" s="45" t="s">
        <v>501</v>
      </c>
      <c r="M45" s="45" t="s">
        <v>502</v>
      </c>
      <c r="N45" s="815"/>
      <c r="O45" s="815"/>
      <c r="P45" s="815"/>
      <c r="Q45" s="808" t="s">
        <v>1916</v>
      </c>
      <c r="R45" s="231" t="s">
        <v>524</v>
      </c>
      <c r="U45" s="3"/>
    </row>
    <row r="46" spans="1:21" ht="21.75" customHeight="1" x14ac:dyDescent="0.2">
      <c r="A46" s="817"/>
      <c r="B46" s="869"/>
      <c r="C46" s="871"/>
      <c r="D46" s="873"/>
      <c r="E46" s="12" t="s">
        <v>1233</v>
      </c>
      <c r="F46" s="572" t="s">
        <v>786</v>
      </c>
      <c r="G46" s="122" t="s">
        <v>503</v>
      </c>
      <c r="H46" s="122" t="s">
        <v>504</v>
      </c>
      <c r="I46" s="122" t="str">
        <f t="shared" ref="I46:K46" si="7">I45</f>
        <v>6(60)</v>
      </c>
      <c r="J46" s="122" t="str">
        <f t="shared" si="7"/>
        <v>5(50)</v>
      </c>
      <c r="K46" s="122" t="str">
        <f t="shared" si="7"/>
        <v>4(40)</v>
      </c>
      <c r="L46" s="45" t="s">
        <v>503</v>
      </c>
      <c r="M46" s="45" t="s">
        <v>504</v>
      </c>
      <c r="N46" s="815"/>
      <c r="O46" s="815"/>
      <c r="P46" s="815"/>
      <c r="Q46" s="571" t="s">
        <v>1916</v>
      </c>
      <c r="R46" s="231" t="s">
        <v>524</v>
      </c>
      <c r="U46" s="3"/>
    </row>
    <row r="47" spans="1:21" ht="21.75" customHeight="1" x14ac:dyDescent="0.2">
      <c r="A47" s="817"/>
      <c r="B47" s="869"/>
      <c r="C47" s="871"/>
      <c r="D47" s="873"/>
      <c r="E47" s="12" t="s">
        <v>1231</v>
      </c>
      <c r="F47" s="572" t="s">
        <v>786</v>
      </c>
      <c r="G47" s="122" t="s">
        <v>504</v>
      </c>
      <c r="H47" s="122" t="s">
        <v>498</v>
      </c>
      <c r="I47" s="122" t="str">
        <f t="shared" ref="I47:K47" si="8">I46</f>
        <v>6(60)</v>
      </c>
      <c r="J47" s="122" t="str">
        <f t="shared" si="8"/>
        <v>5(50)</v>
      </c>
      <c r="K47" s="122" t="str">
        <f t="shared" si="8"/>
        <v>4(40)</v>
      </c>
      <c r="L47" s="45" t="s">
        <v>504</v>
      </c>
      <c r="M47" s="45" t="s">
        <v>498</v>
      </c>
      <c r="N47" s="815"/>
      <c r="O47" s="815"/>
      <c r="P47" s="815"/>
      <c r="Q47" s="571" t="s">
        <v>1916</v>
      </c>
      <c r="R47" s="231" t="s">
        <v>524</v>
      </c>
      <c r="U47" s="3"/>
    </row>
    <row r="48" spans="1:21" ht="21.75" customHeight="1" thickBot="1" x14ac:dyDescent="0.25">
      <c r="A48" s="817"/>
      <c r="B48" s="869"/>
      <c r="C48" s="871"/>
      <c r="D48" s="873"/>
      <c r="E48" s="12" t="s">
        <v>1232</v>
      </c>
      <c r="F48" s="303" t="s">
        <v>776</v>
      </c>
      <c r="G48" s="122" t="s">
        <v>505</v>
      </c>
      <c r="H48" s="122" t="s">
        <v>506</v>
      </c>
      <c r="I48" s="123" t="s">
        <v>865</v>
      </c>
      <c r="J48" s="123" t="s">
        <v>863</v>
      </c>
      <c r="K48" s="123" t="s">
        <v>868</v>
      </c>
      <c r="L48" s="45" t="s">
        <v>505</v>
      </c>
      <c r="M48" s="45" t="s">
        <v>506</v>
      </c>
      <c r="N48" s="816"/>
      <c r="O48" s="816"/>
      <c r="P48" s="816"/>
      <c r="Q48" s="571" t="s">
        <v>1916</v>
      </c>
      <c r="R48" s="231" t="s">
        <v>524</v>
      </c>
      <c r="U48" s="3"/>
    </row>
    <row r="49" spans="1:21" ht="21.75" customHeight="1" x14ac:dyDescent="0.2">
      <c r="A49" s="829">
        <v>4</v>
      </c>
      <c r="B49" s="879" t="s">
        <v>70</v>
      </c>
      <c r="C49" s="880" t="s">
        <v>70</v>
      </c>
      <c r="D49" s="883" t="s">
        <v>530</v>
      </c>
      <c r="E49" s="239" t="s">
        <v>531</v>
      </c>
      <c r="F49" s="240" t="s">
        <v>752</v>
      </c>
      <c r="G49" s="220" t="s">
        <v>71</v>
      </c>
      <c r="H49" s="220" t="s">
        <v>1311</v>
      </c>
      <c r="I49" s="220" t="s">
        <v>864</v>
      </c>
      <c r="J49" s="220" t="s">
        <v>862</v>
      </c>
      <c r="K49" s="220" t="s">
        <v>865</v>
      </c>
      <c r="L49" s="241" t="s">
        <v>71</v>
      </c>
      <c r="M49" s="242" t="s">
        <v>73</v>
      </c>
      <c r="N49" s="588" t="s">
        <v>883</v>
      </c>
      <c r="O49" s="588" t="s">
        <v>867</v>
      </c>
      <c r="P49" s="588" t="s">
        <v>862</v>
      </c>
      <c r="Q49" s="268" t="s">
        <v>1916</v>
      </c>
      <c r="R49" s="243" t="s">
        <v>525</v>
      </c>
      <c r="U49" s="3"/>
    </row>
    <row r="50" spans="1:21" ht="21.75" customHeight="1" x14ac:dyDescent="0.2">
      <c r="A50" s="817"/>
      <c r="B50" s="869"/>
      <c r="C50" s="881"/>
      <c r="D50" s="884"/>
      <c r="E50" s="162" t="s">
        <v>1312</v>
      </c>
      <c r="F50" s="180" t="s">
        <v>752</v>
      </c>
      <c r="G50" s="122" t="s">
        <v>72</v>
      </c>
      <c r="H50" s="122" t="s">
        <v>1004</v>
      </c>
      <c r="I50" s="122" t="s">
        <v>864</v>
      </c>
      <c r="J50" s="122" t="s">
        <v>862</v>
      </c>
      <c r="K50" s="122" t="s">
        <v>865</v>
      </c>
      <c r="L50" s="194"/>
      <c r="M50" s="194"/>
      <c r="N50" s="167"/>
      <c r="O50" s="167"/>
      <c r="P50" s="167"/>
      <c r="Q50" s="29" t="s">
        <v>1916</v>
      </c>
      <c r="R50" s="244" t="s">
        <v>525</v>
      </c>
      <c r="U50" s="3"/>
    </row>
    <row r="51" spans="1:21" ht="21.75" customHeight="1" x14ac:dyDescent="0.2">
      <c r="A51" s="817"/>
      <c r="B51" s="869"/>
      <c r="C51" s="881"/>
      <c r="D51" s="884"/>
      <c r="E51" s="15"/>
      <c r="F51" s="180" t="s">
        <v>752</v>
      </c>
      <c r="G51" s="122" t="s">
        <v>1004</v>
      </c>
      <c r="H51" s="122" t="s">
        <v>1005</v>
      </c>
      <c r="I51" s="122" t="s">
        <v>864</v>
      </c>
      <c r="J51" s="122" t="s">
        <v>867</v>
      </c>
      <c r="K51" s="122" t="s">
        <v>862</v>
      </c>
      <c r="L51" s="194"/>
      <c r="M51" s="194"/>
      <c r="N51" s="167"/>
      <c r="O51" s="167"/>
      <c r="P51" s="167"/>
      <c r="Q51" s="29" t="s">
        <v>1916</v>
      </c>
      <c r="R51" s="244" t="s">
        <v>525</v>
      </c>
      <c r="U51" s="3"/>
    </row>
    <row r="52" spans="1:21" ht="21.75" customHeight="1" x14ac:dyDescent="0.2">
      <c r="A52" s="817"/>
      <c r="B52" s="869"/>
      <c r="C52" s="881"/>
      <c r="D52" s="884"/>
      <c r="E52" s="15"/>
      <c r="F52" s="180" t="s">
        <v>752</v>
      </c>
      <c r="G52" s="122" t="s">
        <v>1006</v>
      </c>
      <c r="H52" s="122" t="s">
        <v>1007</v>
      </c>
      <c r="I52" s="122" t="s">
        <v>864</v>
      </c>
      <c r="J52" s="122" t="s">
        <v>862</v>
      </c>
      <c r="K52" s="122" t="s">
        <v>865</v>
      </c>
      <c r="L52" s="194"/>
      <c r="M52" s="194"/>
      <c r="N52" s="167"/>
      <c r="O52" s="167"/>
      <c r="P52" s="167"/>
      <c r="Q52" s="29" t="s">
        <v>1916</v>
      </c>
      <c r="R52" s="244" t="s">
        <v>525</v>
      </c>
      <c r="U52" s="3"/>
    </row>
    <row r="53" spans="1:21" ht="21.75" customHeight="1" x14ac:dyDescent="0.2">
      <c r="A53" s="817"/>
      <c r="B53" s="869"/>
      <c r="C53" s="881"/>
      <c r="D53" s="884"/>
      <c r="E53" s="15"/>
      <c r="F53" s="180" t="s">
        <v>752</v>
      </c>
      <c r="G53" s="122" t="s">
        <v>1007</v>
      </c>
      <c r="H53" s="122" t="s">
        <v>73</v>
      </c>
      <c r="I53" s="122" t="s">
        <v>865</v>
      </c>
      <c r="J53" s="122" t="s">
        <v>863</v>
      </c>
      <c r="K53" s="122" t="s">
        <v>868</v>
      </c>
      <c r="L53" s="194"/>
      <c r="M53" s="194"/>
      <c r="N53" s="167"/>
      <c r="O53" s="167"/>
      <c r="P53" s="167"/>
      <c r="Q53" s="29" t="s">
        <v>1916</v>
      </c>
      <c r="R53" s="244" t="s">
        <v>525</v>
      </c>
      <c r="U53" s="3"/>
    </row>
    <row r="54" spans="1:21" ht="21.75" customHeight="1" x14ac:dyDescent="0.2">
      <c r="A54" s="817"/>
      <c r="B54" s="869"/>
      <c r="C54" s="881"/>
      <c r="D54" s="884"/>
      <c r="E54" s="16"/>
      <c r="F54" s="180" t="s">
        <v>756</v>
      </c>
      <c r="G54" s="122" t="s">
        <v>73</v>
      </c>
      <c r="H54" s="122" t="s">
        <v>955</v>
      </c>
      <c r="I54" s="123" t="s">
        <v>864</v>
      </c>
      <c r="J54" s="123" t="s">
        <v>867</v>
      </c>
      <c r="K54" s="123" t="s">
        <v>862</v>
      </c>
      <c r="L54" s="17" t="s">
        <v>73</v>
      </c>
      <c r="M54" s="18" t="s">
        <v>241</v>
      </c>
      <c r="N54" s="812" t="s">
        <v>865</v>
      </c>
      <c r="O54" s="812" t="s">
        <v>863</v>
      </c>
      <c r="P54" s="812" t="s">
        <v>868</v>
      </c>
      <c r="Q54" s="25" t="s">
        <v>1916</v>
      </c>
      <c r="R54" s="244" t="s">
        <v>532</v>
      </c>
      <c r="U54" s="3"/>
    </row>
    <row r="55" spans="1:21" ht="21.75" customHeight="1" x14ac:dyDescent="0.2">
      <c r="A55" s="817"/>
      <c r="B55" s="869"/>
      <c r="C55" s="881"/>
      <c r="D55" s="884"/>
      <c r="E55" s="19"/>
      <c r="F55" s="180" t="s">
        <v>756</v>
      </c>
      <c r="G55" s="122" t="s">
        <v>955</v>
      </c>
      <c r="H55" s="122" t="s">
        <v>1905</v>
      </c>
      <c r="I55" s="123" t="s">
        <v>865</v>
      </c>
      <c r="J55" s="123" t="s">
        <v>863</v>
      </c>
      <c r="K55" s="123" t="s">
        <v>868</v>
      </c>
      <c r="L55" s="17"/>
      <c r="M55" s="18"/>
      <c r="N55" s="813"/>
      <c r="O55" s="813"/>
      <c r="P55" s="813"/>
      <c r="Q55" s="25" t="s">
        <v>1916</v>
      </c>
      <c r="R55" s="244" t="s">
        <v>532</v>
      </c>
      <c r="U55" s="3"/>
    </row>
    <row r="56" spans="1:21" ht="21.75" customHeight="1" x14ac:dyDescent="0.2">
      <c r="A56" s="817"/>
      <c r="B56" s="869"/>
      <c r="C56" s="881"/>
      <c r="D56" s="884"/>
      <c r="E56" s="19"/>
      <c r="F56" s="180" t="s">
        <v>756</v>
      </c>
      <c r="G56" s="122" t="s">
        <v>1906</v>
      </c>
      <c r="H56" s="122" t="s">
        <v>794</v>
      </c>
      <c r="I56" s="123" t="s">
        <v>864</v>
      </c>
      <c r="J56" s="123" t="s">
        <v>862</v>
      </c>
      <c r="K56" s="123" t="s">
        <v>865</v>
      </c>
      <c r="L56" s="17"/>
      <c r="M56" s="18"/>
      <c r="N56" s="813"/>
      <c r="O56" s="813"/>
      <c r="P56" s="813"/>
      <c r="Q56" s="25" t="s">
        <v>1916</v>
      </c>
      <c r="R56" s="244" t="s">
        <v>532</v>
      </c>
      <c r="U56" s="3"/>
    </row>
    <row r="57" spans="1:21" ht="21.75" customHeight="1" x14ac:dyDescent="0.2">
      <c r="A57" s="817"/>
      <c r="B57" s="869"/>
      <c r="C57" s="881"/>
      <c r="D57" s="884"/>
      <c r="E57" s="19"/>
      <c r="F57" s="180" t="s">
        <v>756</v>
      </c>
      <c r="G57" s="122" t="s">
        <v>794</v>
      </c>
      <c r="H57" s="122" t="s">
        <v>993</v>
      </c>
      <c r="I57" s="123" t="s">
        <v>865</v>
      </c>
      <c r="J57" s="123" t="s">
        <v>863</v>
      </c>
      <c r="K57" s="123" t="s">
        <v>868</v>
      </c>
      <c r="L57" s="17"/>
      <c r="M57" s="18"/>
      <c r="N57" s="813"/>
      <c r="O57" s="813"/>
      <c r="P57" s="813"/>
      <c r="Q57" s="25" t="s">
        <v>1916</v>
      </c>
      <c r="R57" s="244" t="s">
        <v>532</v>
      </c>
      <c r="U57" s="3"/>
    </row>
    <row r="58" spans="1:21" ht="21.75" customHeight="1" x14ac:dyDescent="0.2">
      <c r="A58" s="817"/>
      <c r="B58" s="869"/>
      <c r="C58" s="881"/>
      <c r="D58" s="884"/>
      <c r="E58" s="19"/>
      <c r="F58" s="175" t="s">
        <v>205</v>
      </c>
      <c r="G58" s="122" t="s">
        <v>1313</v>
      </c>
      <c r="H58" s="122" t="s">
        <v>242</v>
      </c>
      <c r="I58" s="123" t="s">
        <v>864</v>
      </c>
      <c r="J58" s="123" t="s">
        <v>862</v>
      </c>
      <c r="K58" s="123" t="s">
        <v>865</v>
      </c>
      <c r="L58" s="18"/>
      <c r="M58" s="18"/>
      <c r="N58" s="813"/>
      <c r="O58" s="813"/>
      <c r="P58" s="813"/>
      <c r="Q58" s="25" t="s">
        <v>1916</v>
      </c>
      <c r="R58" s="244" t="s">
        <v>532</v>
      </c>
      <c r="U58" s="3"/>
    </row>
    <row r="59" spans="1:21" ht="21.75" customHeight="1" x14ac:dyDescent="0.2">
      <c r="A59" s="817"/>
      <c r="B59" s="869"/>
      <c r="C59" s="881"/>
      <c r="D59" s="884"/>
      <c r="E59" s="19"/>
      <c r="F59" s="180" t="s">
        <v>757</v>
      </c>
      <c r="G59" s="122" t="s">
        <v>242</v>
      </c>
      <c r="H59" s="122" t="s">
        <v>1008</v>
      </c>
      <c r="I59" s="123" t="s">
        <v>864</v>
      </c>
      <c r="J59" s="123" t="s">
        <v>867</v>
      </c>
      <c r="K59" s="123" t="s">
        <v>862</v>
      </c>
      <c r="L59" s="18"/>
      <c r="M59" s="18"/>
      <c r="N59" s="813"/>
      <c r="O59" s="813"/>
      <c r="P59" s="813"/>
      <c r="Q59" s="25" t="s">
        <v>1916</v>
      </c>
      <c r="R59" s="244" t="s">
        <v>532</v>
      </c>
      <c r="U59" s="3"/>
    </row>
    <row r="60" spans="1:21" ht="21.75" customHeight="1" x14ac:dyDescent="0.2">
      <c r="A60" s="817"/>
      <c r="B60" s="869"/>
      <c r="C60" s="881"/>
      <c r="D60" s="884"/>
      <c r="E60" s="19"/>
      <c r="F60" s="180" t="s">
        <v>757</v>
      </c>
      <c r="G60" s="122" t="s">
        <v>1008</v>
      </c>
      <c r="H60" s="122" t="s">
        <v>1009</v>
      </c>
      <c r="I60" s="123" t="s">
        <v>865</v>
      </c>
      <c r="J60" s="123" t="s">
        <v>863</v>
      </c>
      <c r="K60" s="123" t="s">
        <v>868</v>
      </c>
      <c r="L60" s="18"/>
      <c r="M60" s="18"/>
      <c r="N60" s="813"/>
      <c r="O60" s="813"/>
      <c r="P60" s="813"/>
      <c r="Q60" s="25" t="s">
        <v>1916</v>
      </c>
      <c r="R60" s="244" t="s">
        <v>532</v>
      </c>
      <c r="U60" s="3"/>
    </row>
    <row r="61" spans="1:21" ht="21.75" customHeight="1" x14ac:dyDescent="0.2">
      <c r="A61" s="817"/>
      <c r="B61" s="869"/>
      <c r="C61" s="881"/>
      <c r="D61" s="884"/>
      <c r="E61" s="19"/>
      <c r="F61" s="180" t="s">
        <v>757</v>
      </c>
      <c r="G61" s="122" t="s">
        <v>1010</v>
      </c>
      <c r="H61" s="122" t="s">
        <v>1011</v>
      </c>
      <c r="I61" s="123" t="s">
        <v>864</v>
      </c>
      <c r="J61" s="123" t="s">
        <v>867</v>
      </c>
      <c r="K61" s="123" t="s">
        <v>862</v>
      </c>
      <c r="L61" s="18"/>
      <c r="M61" s="18"/>
      <c r="N61" s="813"/>
      <c r="O61" s="813"/>
      <c r="P61" s="813"/>
      <c r="Q61" s="25" t="s">
        <v>1916</v>
      </c>
      <c r="R61" s="244" t="s">
        <v>532</v>
      </c>
      <c r="U61" s="3"/>
    </row>
    <row r="62" spans="1:21" ht="21.75" customHeight="1" x14ac:dyDescent="0.2">
      <c r="A62" s="817"/>
      <c r="B62" s="869"/>
      <c r="C62" s="881"/>
      <c r="D62" s="884"/>
      <c r="E62" s="19"/>
      <c r="F62" s="180" t="s">
        <v>757</v>
      </c>
      <c r="G62" s="122" t="s">
        <v>1011</v>
      </c>
      <c r="H62" s="122" t="s">
        <v>1012</v>
      </c>
      <c r="I62" s="123" t="s">
        <v>865</v>
      </c>
      <c r="J62" s="123" t="s">
        <v>863</v>
      </c>
      <c r="K62" s="123" t="s">
        <v>868</v>
      </c>
      <c r="L62" s="18"/>
      <c r="M62" s="18"/>
      <c r="N62" s="813"/>
      <c r="O62" s="813"/>
      <c r="P62" s="813"/>
      <c r="Q62" s="25" t="s">
        <v>1916</v>
      </c>
      <c r="R62" s="244" t="s">
        <v>532</v>
      </c>
      <c r="U62" s="3"/>
    </row>
    <row r="63" spans="1:21" ht="21.75" customHeight="1" x14ac:dyDescent="0.2">
      <c r="A63" s="817"/>
      <c r="B63" s="869"/>
      <c r="C63" s="881"/>
      <c r="D63" s="884"/>
      <c r="E63" s="19"/>
      <c r="F63" s="180" t="s">
        <v>757</v>
      </c>
      <c r="G63" s="122" t="s">
        <v>1012</v>
      </c>
      <c r="H63" s="122" t="s">
        <v>1314</v>
      </c>
      <c r="I63" s="123" t="s">
        <v>864</v>
      </c>
      <c r="J63" s="123" t="s">
        <v>862</v>
      </c>
      <c r="K63" s="123" t="s">
        <v>865</v>
      </c>
      <c r="L63" s="18"/>
      <c r="M63" s="18"/>
      <c r="N63" s="813"/>
      <c r="O63" s="813"/>
      <c r="P63" s="813"/>
      <c r="Q63" s="25" t="s">
        <v>1916</v>
      </c>
      <c r="R63" s="244" t="s">
        <v>532</v>
      </c>
      <c r="U63" s="3"/>
    </row>
    <row r="64" spans="1:21" ht="21.75" customHeight="1" x14ac:dyDescent="0.2">
      <c r="A64" s="817"/>
      <c r="B64" s="869"/>
      <c r="C64" s="881"/>
      <c r="D64" s="884"/>
      <c r="E64" s="19"/>
      <c r="F64" s="180" t="s">
        <v>757</v>
      </c>
      <c r="G64" s="122" t="s">
        <v>1314</v>
      </c>
      <c r="H64" s="122" t="s">
        <v>1830</v>
      </c>
      <c r="I64" s="123" t="s">
        <v>865</v>
      </c>
      <c r="J64" s="123" t="s">
        <v>863</v>
      </c>
      <c r="K64" s="123" t="s">
        <v>868</v>
      </c>
      <c r="L64" s="18"/>
      <c r="M64" s="18"/>
      <c r="N64" s="813"/>
      <c r="O64" s="813"/>
      <c r="P64" s="813"/>
      <c r="Q64" s="25" t="s">
        <v>1916</v>
      </c>
      <c r="R64" s="244" t="s">
        <v>532</v>
      </c>
      <c r="U64" s="3"/>
    </row>
    <row r="65" spans="1:21" ht="21.75" customHeight="1" x14ac:dyDescent="0.2">
      <c r="A65" s="817"/>
      <c r="B65" s="869"/>
      <c r="C65" s="881"/>
      <c r="D65" s="884"/>
      <c r="E65" s="19"/>
      <c r="F65" s="628" t="s">
        <v>757</v>
      </c>
      <c r="G65" s="122" t="s">
        <v>1831</v>
      </c>
      <c r="H65" s="122" t="s">
        <v>1013</v>
      </c>
      <c r="I65" s="123" t="s">
        <v>865</v>
      </c>
      <c r="J65" s="123" t="s">
        <v>863</v>
      </c>
      <c r="K65" s="123" t="s">
        <v>868</v>
      </c>
      <c r="L65" s="18"/>
      <c r="M65" s="18"/>
      <c r="N65" s="813"/>
      <c r="O65" s="813"/>
      <c r="P65" s="813"/>
      <c r="Q65" s="25" t="s">
        <v>1916</v>
      </c>
      <c r="R65" s="244" t="s">
        <v>532</v>
      </c>
      <c r="U65" s="3"/>
    </row>
    <row r="66" spans="1:21" ht="21.75" customHeight="1" x14ac:dyDescent="0.2">
      <c r="A66" s="817"/>
      <c r="B66" s="869"/>
      <c r="C66" s="881"/>
      <c r="D66" s="884"/>
      <c r="E66" s="19"/>
      <c r="F66" s="180" t="s">
        <v>757</v>
      </c>
      <c r="G66" s="122" t="s">
        <v>1013</v>
      </c>
      <c r="H66" s="122" t="s">
        <v>243</v>
      </c>
      <c r="I66" s="123" t="s">
        <v>864</v>
      </c>
      <c r="J66" s="123" t="s">
        <v>862</v>
      </c>
      <c r="K66" s="123" t="s">
        <v>865</v>
      </c>
      <c r="L66" s="18"/>
      <c r="M66" s="18"/>
      <c r="N66" s="813"/>
      <c r="O66" s="813"/>
      <c r="P66" s="813"/>
      <c r="Q66" s="25" t="s">
        <v>1916</v>
      </c>
      <c r="R66" s="244" t="s">
        <v>532</v>
      </c>
      <c r="U66" s="3"/>
    </row>
    <row r="67" spans="1:21" ht="21.75" customHeight="1" x14ac:dyDescent="0.2">
      <c r="A67" s="817"/>
      <c r="B67" s="869"/>
      <c r="C67" s="881"/>
      <c r="D67" s="884"/>
      <c r="E67" s="19"/>
      <c r="F67" s="180" t="s">
        <v>758</v>
      </c>
      <c r="G67" s="122" t="s">
        <v>243</v>
      </c>
      <c r="H67" s="122" t="s">
        <v>1315</v>
      </c>
      <c r="I67" s="123" t="s">
        <v>864</v>
      </c>
      <c r="J67" s="123" t="s">
        <v>862</v>
      </c>
      <c r="K67" s="123" t="s">
        <v>865</v>
      </c>
      <c r="L67" s="18"/>
      <c r="M67" s="18"/>
      <c r="N67" s="813"/>
      <c r="O67" s="813"/>
      <c r="P67" s="813"/>
      <c r="Q67" s="25" t="s">
        <v>1916</v>
      </c>
      <c r="R67" s="244" t="s">
        <v>532</v>
      </c>
      <c r="U67" s="3"/>
    </row>
    <row r="68" spans="1:21" ht="21.75" customHeight="1" x14ac:dyDescent="0.2">
      <c r="A68" s="817"/>
      <c r="B68" s="869"/>
      <c r="C68" s="881"/>
      <c r="D68" s="884"/>
      <c r="E68" s="19"/>
      <c r="F68" s="180" t="s">
        <v>758</v>
      </c>
      <c r="G68" s="122" t="s">
        <v>1315</v>
      </c>
      <c r="H68" s="122" t="s">
        <v>1014</v>
      </c>
      <c r="I68" s="123" t="s">
        <v>865</v>
      </c>
      <c r="J68" s="123" t="s">
        <v>863</v>
      </c>
      <c r="K68" s="123" t="s">
        <v>868</v>
      </c>
      <c r="L68" s="18"/>
      <c r="M68" s="18"/>
      <c r="N68" s="813"/>
      <c r="O68" s="813"/>
      <c r="P68" s="813"/>
      <c r="Q68" s="25" t="s">
        <v>1916</v>
      </c>
      <c r="R68" s="244" t="s">
        <v>532</v>
      </c>
      <c r="U68" s="3"/>
    </row>
    <row r="69" spans="1:21" ht="21.75" customHeight="1" x14ac:dyDescent="0.2">
      <c r="A69" s="817"/>
      <c r="B69" s="869"/>
      <c r="C69" s="881"/>
      <c r="D69" s="884"/>
      <c r="E69" s="19"/>
      <c r="F69" s="180" t="s">
        <v>758</v>
      </c>
      <c r="G69" s="122" t="s">
        <v>1014</v>
      </c>
      <c r="H69" s="122" t="s">
        <v>244</v>
      </c>
      <c r="I69" s="123" t="s">
        <v>862</v>
      </c>
      <c r="J69" s="123" t="s">
        <v>865</v>
      </c>
      <c r="K69" s="123" t="s">
        <v>863</v>
      </c>
      <c r="L69" s="18"/>
      <c r="M69" s="18"/>
      <c r="N69" s="813"/>
      <c r="O69" s="813"/>
      <c r="P69" s="813"/>
      <c r="Q69" s="25" t="s">
        <v>1916</v>
      </c>
      <c r="R69" s="244" t="s">
        <v>532</v>
      </c>
      <c r="U69" s="3"/>
    </row>
    <row r="70" spans="1:21" ht="21.75" customHeight="1" x14ac:dyDescent="0.2">
      <c r="A70" s="817"/>
      <c r="B70" s="869"/>
      <c r="C70" s="881"/>
      <c r="D70" s="884"/>
      <c r="E70" s="19"/>
      <c r="F70" s="180" t="s">
        <v>759</v>
      </c>
      <c r="G70" s="122" t="s">
        <v>1218</v>
      </c>
      <c r="H70" s="122" t="s">
        <v>1832</v>
      </c>
      <c r="I70" s="123" t="s">
        <v>862</v>
      </c>
      <c r="J70" s="123" t="s">
        <v>862</v>
      </c>
      <c r="K70" s="123" t="s">
        <v>863</v>
      </c>
      <c r="L70" s="18"/>
      <c r="M70" s="18"/>
      <c r="N70" s="813"/>
      <c r="O70" s="813"/>
      <c r="P70" s="813"/>
      <c r="Q70" s="25" t="s">
        <v>1916</v>
      </c>
      <c r="R70" s="244" t="s">
        <v>532</v>
      </c>
      <c r="U70" s="3"/>
    </row>
    <row r="71" spans="1:21" ht="21.75" customHeight="1" x14ac:dyDescent="0.2">
      <c r="A71" s="817"/>
      <c r="B71" s="869"/>
      <c r="C71" s="881"/>
      <c r="D71" s="884"/>
      <c r="E71" s="19"/>
      <c r="F71" s="628" t="s">
        <v>759</v>
      </c>
      <c r="G71" s="122" t="s">
        <v>938</v>
      </c>
      <c r="H71" s="122" t="s">
        <v>1316</v>
      </c>
      <c r="I71" s="123" t="s">
        <v>862</v>
      </c>
      <c r="J71" s="123" t="s">
        <v>862</v>
      </c>
      <c r="K71" s="123" t="s">
        <v>863</v>
      </c>
      <c r="L71" s="18"/>
      <c r="M71" s="18"/>
      <c r="N71" s="813"/>
      <c r="O71" s="813"/>
      <c r="P71" s="813"/>
      <c r="Q71" s="25" t="s">
        <v>1916</v>
      </c>
      <c r="R71" s="244" t="s">
        <v>532</v>
      </c>
      <c r="U71" s="3"/>
    </row>
    <row r="72" spans="1:21" ht="21.75" customHeight="1" x14ac:dyDescent="0.2">
      <c r="A72" s="817"/>
      <c r="B72" s="869"/>
      <c r="C72" s="881"/>
      <c r="D72" s="884"/>
      <c r="E72" s="19"/>
      <c r="F72" s="180" t="s">
        <v>759</v>
      </c>
      <c r="G72" s="122" t="s">
        <v>1317</v>
      </c>
      <c r="H72" s="122" t="s">
        <v>1015</v>
      </c>
      <c r="I72" s="123" t="s">
        <v>865</v>
      </c>
      <c r="J72" s="123" t="s">
        <v>863</v>
      </c>
      <c r="K72" s="123" t="s">
        <v>868</v>
      </c>
      <c r="L72" s="18"/>
      <c r="M72" s="18"/>
      <c r="N72" s="813"/>
      <c r="O72" s="813"/>
      <c r="P72" s="813"/>
      <c r="Q72" s="25" t="s">
        <v>1916</v>
      </c>
      <c r="R72" s="244" t="s">
        <v>532</v>
      </c>
      <c r="U72" s="3"/>
    </row>
    <row r="73" spans="1:21" ht="21.75" customHeight="1" x14ac:dyDescent="0.2">
      <c r="A73" s="817"/>
      <c r="B73" s="869"/>
      <c r="C73" s="881"/>
      <c r="D73" s="884"/>
      <c r="E73" s="19"/>
      <c r="F73" s="180" t="s">
        <v>759</v>
      </c>
      <c r="G73" s="122" t="s">
        <v>1318</v>
      </c>
      <c r="H73" s="122" t="s">
        <v>240</v>
      </c>
      <c r="I73" s="123" t="s">
        <v>865</v>
      </c>
      <c r="J73" s="123" t="s">
        <v>863</v>
      </c>
      <c r="K73" s="123" t="s">
        <v>868</v>
      </c>
      <c r="L73" s="18"/>
      <c r="M73" s="18"/>
      <c r="N73" s="813"/>
      <c r="O73" s="813"/>
      <c r="P73" s="813"/>
      <c r="Q73" s="25" t="s">
        <v>1916</v>
      </c>
      <c r="R73" s="244" t="s">
        <v>532</v>
      </c>
      <c r="U73" s="3"/>
    </row>
    <row r="74" spans="1:21" ht="21.75" customHeight="1" x14ac:dyDescent="0.2">
      <c r="A74" s="817"/>
      <c r="B74" s="869"/>
      <c r="C74" s="881"/>
      <c r="D74" s="884"/>
      <c r="E74" s="165" t="s">
        <v>1319</v>
      </c>
      <c r="F74" s="108" t="s">
        <v>762</v>
      </c>
      <c r="G74" s="122" t="s">
        <v>283</v>
      </c>
      <c r="H74" s="122" t="s">
        <v>285</v>
      </c>
      <c r="I74" s="123" t="s">
        <v>865</v>
      </c>
      <c r="J74" s="123" t="s">
        <v>863</v>
      </c>
      <c r="K74" s="123" t="s">
        <v>868</v>
      </c>
      <c r="L74" s="17" t="s">
        <v>283</v>
      </c>
      <c r="M74" s="18" t="s">
        <v>285</v>
      </c>
      <c r="N74" s="812" t="s">
        <v>864</v>
      </c>
      <c r="O74" s="812" t="s">
        <v>862</v>
      </c>
      <c r="P74" s="812" t="s">
        <v>865</v>
      </c>
      <c r="Q74" s="25" t="s">
        <v>1916</v>
      </c>
      <c r="R74" s="244" t="s">
        <v>1908</v>
      </c>
      <c r="U74" s="3"/>
    </row>
    <row r="75" spans="1:21" ht="21.75" customHeight="1" x14ac:dyDescent="0.2">
      <c r="A75" s="817"/>
      <c r="B75" s="869"/>
      <c r="C75" s="881"/>
      <c r="D75" s="884"/>
      <c r="E75" s="19"/>
      <c r="F75" s="108" t="s">
        <v>216</v>
      </c>
      <c r="G75" s="122" t="s">
        <v>285</v>
      </c>
      <c r="H75" s="122" t="s">
        <v>286</v>
      </c>
      <c r="I75" s="123" t="s">
        <v>865</v>
      </c>
      <c r="J75" s="123" t="s">
        <v>863</v>
      </c>
      <c r="K75" s="123" t="s">
        <v>868</v>
      </c>
      <c r="L75" s="17"/>
      <c r="M75" s="18"/>
      <c r="N75" s="813"/>
      <c r="O75" s="813"/>
      <c r="P75" s="813"/>
      <c r="Q75" s="25" t="s">
        <v>1882</v>
      </c>
      <c r="R75" s="244" t="str">
        <f t="shared" ref="R75:R82" si="9">$R$74</f>
        <v>Упрдор "Приуралье"</v>
      </c>
      <c r="U75" s="3"/>
    </row>
    <row r="76" spans="1:21" ht="21.75" customHeight="1" x14ac:dyDescent="0.2">
      <c r="A76" s="817"/>
      <c r="B76" s="869"/>
      <c r="C76" s="881"/>
      <c r="D76" s="884"/>
      <c r="E76" s="19"/>
      <c r="F76" s="108" t="s">
        <v>762</v>
      </c>
      <c r="G76" s="122" t="s">
        <v>286</v>
      </c>
      <c r="H76" s="122" t="s">
        <v>287</v>
      </c>
      <c r="I76" s="123" t="s">
        <v>865</v>
      </c>
      <c r="J76" s="123" t="s">
        <v>863</v>
      </c>
      <c r="K76" s="123" t="s">
        <v>868</v>
      </c>
      <c r="L76" s="17"/>
      <c r="M76" s="18"/>
      <c r="N76" s="813"/>
      <c r="O76" s="813"/>
      <c r="P76" s="813"/>
      <c r="Q76" s="25" t="s">
        <v>1916</v>
      </c>
      <c r="R76" s="244" t="str">
        <f t="shared" si="9"/>
        <v>Упрдор "Приуралье"</v>
      </c>
      <c r="U76" s="3"/>
    </row>
    <row r="77" spans="1:21" ht="21.75" customHeight="1" x14ac:dyDescent="0.2">
      <c r="A77" s="817"/>
      <c r="B77" s="869"/>
      <c r="C77" s="881"/>
      <c r="D77" s="884"/>
      <c r="E77" s="19"/>
      <c r="F77" s="108" t="s">
        <v>216</v>
      </c>
      <c r="G77" s="122" t="s">
        <v>287</v>
      </c>
      <c r="H77" s="122" t="s">
        <v>288</v>
      </c>
      <c r="I77" s="123" t="s">
        <v>865</v>
      </c>
      <c r="J77" s="123" t="s">
        <v>863</v>
      </c>
      <c r="K77" s="123" t="s">
        <v>868</v>
      </c>
      <c r="L77" s="17"/>
      <c r="M77" s="18"/>
      <c r="N77" s="813"/>
      <c r="O77" s="813"/>
      <c r="P77" s="813"/>
      <c r="Q77" s="25" t="s">
        <v>1882</v>
      </c>
      <c r="R77" s="244" t="str">
        <f t="shared" si="9"/>
        <v>Упрдор "Приуралье"</v>
      </c>
      <c r="U77" s="3"/>
    </row>
    <row r="78" spans="1:21" ht="21.75" customHeight="1" x14ac:dyDescent="0.2">
      <c r="A78" s="817"/>
      <c r="B78" s="869"/>
      <c r="C78" s="881"/>
      <c r="D78" s="884"/>
      <c r="E78" s="19"/>
      <c r="F78" s="108" t="s">
        <v>762</v>
      </c>
      <c r="G78" s="122" t="s">
        <v>288</v>
      </c>
      <c r="H78" s="122" t="s">
        <v>1320</v>
      </c>
      <c r="I78" s="123" t="s">
        <v>865</v>
      </c>
      <c r="J78" s="123" t="s">
        <v>863</v>
      </c>
      <c r="K78" s="123" t="s">
        <v>868</v>
      </c>
      <c r="L78" s="17"/>
      <c r="M78" s="18"/>
      <c r="N78" s="813"/>
      <c r="O78" s="813"/>
      <c r="P78" s="813"/>
      <c r="Q78" s="25" t="s">
        <v>1916</v>
      </c>
      <c r="R78" s="244" t="str">
        <f t="shared" si="9"/>
        <v>Упрдор "Приуралье"</v>
      </c>
      <c r="U78" s="3"/>
    </row>
    <row r="79" spans="1:21" ht="21.75" customHeight="1" x14ac:dyDescent="0.2">
      <c r="A79" s="817"/>
      <c r="B79" s="869"/>
      <c r="C79" s="881"/>
      <c r="D79" s="884"/>
      <c r="E79" s="19"/>
      <c r="F79" s="108" t="s">
        <v>216</v>
      </c>
      <c r="G79" s="122" t="s">
        <v>1320</v>
      </c>
      <c r="H79" s="122" t="s">
        <v>884</v>
      </c>
      <c r="I79" s="123" t="s">
        <v>865</v>
      </c>
      <c r="J79" s="123" t="s">
        <v>863</v>
      </c>
      <c r="K79" s="123" t="s">
        <v>868</v>
      </c>
      <c r="L79" s="17"/>
      <c r="M79" s="18"/>
      <c r="N79" s="813"/>
      <c r="O79" s="813"/>
      <c r="P79" s="813"/>
      <c r="Q79" s="25" t="s">
        <v>1882</v>
      </c>
      <c r="R79" s="244" t="str">
        <f t="shared" si="9"/>
        <v>Упрдор "Приуралье"</v>
      </c>
      <c r="U79" s="3"/>
    </row>
    <row r="80" spans="1:21" ht="21.75" customHeight="1" x14ac:dyDescent="0.2">
      <c r="A80" s="817"/>
      <c r="B80" s="869"/>
      <c r="C80" s="881"/>
      <c r="D80" s="884"/>
      <c r="E80" s="19"/>
      <c r="F80" s="108" t="s">
        <v>282</v>
      </c>
      <c r="G80" s="122" t="s">
        <v>884</v>
      </c>
      <c r="H80" s="122" t="s">
        <v>885</v>
      </c>
      <c r="I80" s="123" t="s">
        <v>865</v>
      </c>
      <c r="J80" s="123" t="s">
        <v>863</v>
      </c>
      <c r="K80" s="123" t="s">
        <v>868</v>
      </c>
      <c r="L80" s="17"/>
      <c r="M80" s="18"/>
      <c r="N80" s="813"/>
      <c r="O80" s="813"/>
      <c r="P80" s="813"/>
      <c r="Q80" s="25" t="s">
        <v>1916</v>
      </c>
      <c r="R80" s="244" t="str">
        <f t="shared" si="9"/>
        <v>Упрдор "Приуралье"</v>
      </c>
      <c r="U80" s="3"/>
    </row>
    <row r="81" spans="1:21" ht="21.75" customHeight="1" x14ac:dyDescent="0.2">
      <c r="A81" s="817"/>
      <c r="B81" s="869"/>
      <c r="C81" s="881"/>
      <c r="D81" s="884"/>
      <c r="E81" s="19"/>
      <c r="F81" s="108" t="s">
        <v>282</v>
      </c>
      <c r="G81" s="122" t="s">
        <v>885</v>
      </c>
      <c r="H81" s="122" t="s">
        <v>284</v>
      </c>
      <c r="I81" s="123" t="s">
        <v>864</v>
      </c>
      <c r="J81" s="123" t="s">
        <v>862</v>
      </c>
      <c r="K81" s="123" t="s">
        <v>865</v>
      </c>
      <c r="L81" s="17"/>
      <c r="M81" s="18"/>
      <c r="N81" s="813"/>
      <c r="O81" s="813"/>
      <c r="P81" s="813"/>
      <c r="Q81" s="25" t="s">
        <v>1916</v>
      </c>
      <c r="R81" s="245" t="str">
        <f t="shared" si="9"/>
        <v>Упрдор "Приуралье"</v>
      </c>
      <c r="U81" s="3"/>
    </row>
    <row r="82" spans="1:21" ht="21.75" customHeight="1" x14ac:dyDescent="0.2">
      <c r="A82" s="817"/>
      <c r="B82" s="869"/>
      <c r="C82" s="881"/>
      <c r="D82" s="884"/>
      <c r="E82" s="19"/>
      <c r="F82" s="108" t="s">
        <v>282</v>
      </c>
      <c r="G82" s="122" t="s">
        <v>1021</v>
      </c>
      <c r="H82" s="122" t="s">
        <v>1224</v>
      </c>
      <c r="I82" s="123" t="s">
        <v>865</v>
      </c>
      <c r="J82" s="123" t="s">
        <v>863</v>
      </c>
      <c r="K82" s="123" t="s">
        <v>868</v>
      </c>
      <c r="L82" s="17"/>
      <c r="M82" s="18"/>
      <c r="N82" s="813"/>
      <c r="O82" s="813"/>
      <c r="P82" s="813"/>
      <c r="Q82" s="25" t="s">
        <v>1916</v>
      </c>
      <c r="R82" s="576" t="str">
        <f t="shared" si="9"/>
        <v>Упрдор "Приуралье"</v>
      </c>
      <c r="U82" s="3"/>
    </row>
    <row r="83" spans="1:21" ht="21.75" customHeight="1" x14ac:dyDescent="0.2">
      <c r="A83" s="817"/>
      <c r="B83" s="869"/>
      <c r="C83" s="881"/>
      <c r="D83" s="884"/>
      <c r="E83" s="165" t="s">
        <v>1321</v>
      </c>
      <c r="F83" s="180" t="s">
        <v>761</v>
      </c>
      <c r="G83" s="122" t="s">
        <v>1016</v>
      </c>
      <c r="H83" s="122" t="s">
        <v>1322</v>
      </c>
      <c r="I83" s="123" t="s">
        <v>865</v>
      </c>
      <c r="J83" s="123" t="s">
        <v>863</v>
      </c>
      <c r="K83" s="123" t="s">
        <v>868</v>
      </c>
      <c r="L83" s="17"/>
      <c r="M83" s="18"/>
      <c r="N83" s="813"/>
      <c r="O83" s="813"/>
      <c r="P83" s="813"/>
      <c r="Q83" s="25" t="s">
        <v>1882</v>
      </c>
      <c r="R83" s="244" t="s">
        <v>533</v>
      </c>
      <c r="U83" s="3"/>
    </row>
    <row r="84" spans="1:21" ht="21.75" customHeight="1" x14ac:dyDescent="0.2">
      <c r="A84" s="817"/>
      <c r="B84" s="869"/>
      <c r="C84" s="881"/>
      <c r="D84" s="884"/>
      <c r="E84" s="19"/>
      <c r="F84" s="108" t="s">
        <v>282</v>
      </c>
      <c r="G84" s="122" t="s">
        <v>1322</v>
      </c>
      <c r="H84" s="122" t="s">
        <v>1323</v>
      </c>
      <c r="I84" s="123" t="s">
        <v>865</v>
      </c>
      <c r="J84" s="123" t="s">
        <v>863</v>
      </c>
      <c r="K84" s="123" t="s">
        <v>868</v>
      </c>
      <c r="L84" s="17"/>
      <c r="M84" s="18"/>
      <c r="N84" s="813"/>
      <c r="O84" s="813"/>
      <c r="P84" s="813"/>
      <c r="Q84" s="25" t="s">
        <v>1916</v>
      </c>
      <c r="R84" s="244" t="s">
        <v>533</v>
      </c>
      <c r="U84" s="3"/>
    </row>
    <row r="85" spans="1:21" ht="21.75" customHeight="1" x14ac:dyDescent="0.2">
      <c r="A85" s="817"/>
      <c r="B85" s="869"/>
      <c r="C85" s="881"/>
      <c r="D85" s="884"/>
      <c r="E85" s="19"/>
      <c r="F85" s="180" t="s">
        <v>761</v>
      </c>
      <c r="G85" s="122" t="s">
        <v>1323</v>
      </c>
      <c r="H85" s="122" t="s">
        <v>886</v>
      </c>
      <c r="I85" s="123" t="s">
        <v>865</v>
      </c>
      <c r="J85" s="123" t="s">
        <v>863</v>
      </c>
      <c r="K85" s="123" t="s">
        <v>868</v>
      </c>
      <c r="L85" s="17"/>
      <c r="M85" s="18"/>
      <c r="N85" s="813"/>
      <c r="O85" s="813"/>
      <c r="P85" s="813"/>
      <c r="Q85" s="25" t="s">
        <v>1882</v>
      </c>
      <c r="R85" s="244" t="s">
        <v>533</v>
      </c>
      <c r="U85" s="3"/>
    </row>
    <row r="86" spans="1:21" ht="21.75" customHeight="1" x14ac:dyDescent="0.2">
      <c r="A86" s="817"/>
      <c r="B86" s="869"/>
      <c r="C86" s="881"/>
      <c r="D86" s="884"/>
      <c r="E86" s="19"/>
      <c r="F86" s="180" t="s">
        <v>761</v>
      </c>
      <c r="G86" s="122" t="s">
        <v>886</v>
      </c>
      <c r="H86" s="122" t="s">
        <v>1017</v>
      </c>
      <c r="I86" s="123" t="s">
        <v>864</v>
      </c>
      <c r="J86" s="123" t="s">
        <v>862</v>
      </c>
      <c r="K86" s="123" t="s">
        <v>865</v>
      </c>
      <c r="L86" s="17"/>
      <c r="M86" s="18"/>
      <c r="N86" s="813"/>
      <c r="O86" s="813"/>
      <c r="P86" s="813"/>
      <c r="Q86" s="25" t="s">
        <v>1882</v>
      </c>
      <c r="R86" s="244" t="s">
        <v>533</v>
      </c>
      <c r="U86" s="3"/>
    </row>
    <row r="87" spans="1:21" ht="21.75" customHeight="1" x14ac:dyDescent="0.2">
      <c r="A87" s="817"/>
      <c r="B87" s="869"/>
      <c r="C87" s="881"/>
      <c r="D87" s="884"/>
      <c r="E87" s="19"/>
      <c r="F87" s="180" t="s">
        <v>761</v>
      </c>
      <c r="G87" s="122" t="s">
        <v>1017</v>
      </c>
      <c r="H87" s="122" t="s">
        <v>1222</v>
      </c>
      <c r="I87" s="123" t="s">
        <v>865</v>
      </c>
      <c r="J87" s="123" t="s">
        <v>863</v>
      </c>
      <c r="K87" s="123" t="s">
        <v>868</v>
      </c>
      <c r="L87" s="17"/>
      <c r="M87" s="18"/>
      <c r="N87" s="813"/>
      <c r="O87" s="813"/>
      <c r="P87" s="813"/>
      <c r="Q87" s="25" t="s">
        <v>1882</v>
      </c>
      <c r="R87" s="245" t="s">
        <v>533</v>
      </c>
      <c r="U87" s="3"/>
    </row>
    <row r="88" spans="1:21" ht="21.75" customHeight="1" x14ac:dyDescent="0.2">
      <c r="A88" s="817"/>
      <c r="B88" s="869"/>
      <c r="C88" s="881"/>
      <c r="D88" s="884"/>
      <c r="E88" s="50" t="s">
        <v>1230</v>
      </c>
      <c r="F88" s="29" t="s">
        <v>282</v>
      </c>
      <c r="G88" s="124" t="s">
        <v>6</v>
      </c>
      <c r="H88" s="124" t="s">
        <v>290</v>
      </c>
      <c r="I88" s="125" t="s">
        <v>865</v>
      </c>
      <c r="J88" s="125" t="s">
        <v>863</v>
      </c>
      <c r="K88" s="125" t="s">
        <v>868</v>
      </c>
      <c r="L88" s="96" t="s">
        <v>6</v>
      </c>
      <c r="M88" s="96" t="s">
        <v>290</v>
      </c>
      <c r="N88" s="96" t="s">
        <v>864</v>
      </c>
      <c r="O88" s="96" t="s">
        <v>862</v>
      </c>
      <c r="P88" s="96" t="s">
        <v>865</v>
      </c>
      <c r="Q88" s="96" t="s">
        <v>1916</v>
      </c>
      <c r="R88" s="244" t="str">
        <f>$R$74</f>
        <v>Упрдор "Приуралье"</v>
      </c>
      <c r="U88" s="3"/>
    </row>
    <row r="89" spans="1:21" ht="21.75" customHeight="1" x14ac:dyDescent="0.2">
      <c r="A89" s="817"/>
      <c r="B89" s="869"/>
      <c r="C89" s="881"/>
      <c r="D89" s="884"/>
      <c r="E89" s="580" t="s">
        <v>534</v>
      </c>
      <c r="F89" s="69" t="s">
        <v>205</v>
      </c>
      <c r="G89" s="122" t="s">
        <v>1737</v>
      </c>
      <c r="H89" s="122" t="s">
        <v>1738</v>
      </c>
      <c r="I89" s="123" t="s">
        <v>864</v>
      </c>
      <c r="J89" s="123" t="s">
        <v>862</v>
      </c>
      <c r="K89" s="123" t="s">
        <v>865</v>
      </c>
      <c r="L89" s="20"/>
      <c r="M89" s="20"/>
      <c r="N89" s="92"/>
      <c r="O89" s="92"/>
      <c r="P89" s="92"/>
      <c r="Q89" s="92" t="s">
        <v>1916</v>
      </c>
      <c r="R89" s="244" t="s">
        <v>1326</v>
      </c>
      <c r="U89" s="3"/>
    </row>
    <row r="90" spans="1:21" ht="21.75" customHeight="1" x14ac:dyDescent="0.2">
      <c r="A90" s="817"/>
      <c r="B90" s="869"/>
      <c r="C90" s="881"/>
      <c r="D90" s="884"/>
      <c r="E90" s="580"/>
      <c r="F90" s="69" t="s">
        <v>205</v>
      </c>
      <c r="G90" s="122" t="s">
        <v>1739</v>
      </c>
      <c r="H90" s="122" t="s">
        <v>79</v>
      </c>
      <c r="I90" s="123" t="s">
        <v>865</v>
      </c>
      <c r="J90" s="123" t="s">
        <v>863</v>
      </c>
      <c r="K90" s="123" t="s">
        <v>868</v>
      </c>
      <c r="L90" s="93"/>
      <c r="M90" s="93"/>
      <c r="N90" s="93"/>
      <c r="O90" s="93"/>
      <c r="P90" s="93"/>
      <c r="Q90" s="92" t="s">
        <v>1916</v>
      </c>
      <c r="R90" s="244" t="s">
        <v>1326</v>
      </c>
      <c r="U90" s="3"/>
    </row>
    <row r="91" spans="1:21" ht="21.75" customHeight="1" x14ac:dyDescent="0.2">
      <c r="A91" s="817"/>
      <c r="B91" s="869"/>
      <c r="C91" s="881"/>
      <c r="D91" s="884"/>
      <c r="E91" s="21" t="s">
        <v>535</v>
      </c>
      <c r="F91" s="180" t="s">
        <v>759</v>
      </c>
      <c r="G91" s="122" t="s">
        <v>6</v>
      </c>
      <c r="H91" s="122" t="s">
        <v>245</v>
      </c>
      <c r="I91" s="123" t="s">
        <v>864</v>
      </c>
      <c r="J91" s="123" t="s">
        <v>862</v>
      </c>
      <c r="K91" s="123" t="s">
        <v>865</v>
      </c>
      <c r="L91" s="23" t="s">
        <v>6</v>
      </c>
      <c r="M91" s="23" t="s">
        <v>245</v>
      </c>
      <c r="N91" s="191" t="s">
        <v>867</v>
      </c>
      <c r="O91" s="191" t="s">
        <v>865</v>
      </c>
      <c r="P91" s="191" t="s">
        <v>865</v>
      </c>
      <c r="Q91" s="481" t="s">
        <v>1916</v>
      </c>
      <c r="R91" s="244" t="s">
        <v>532</v>
      </c>
      <c r="U91" s="3"/>
    </row>
    <row r="92" spans="1:21" ht="21.75" customHeight="1" x14ac:dyDescent="0.2">
      <c r="A92" s="817"/>
      <c r="B92" s="869"/>
      <c r="C92" s="881"/>
      <c r="D92" s="884"/>
      <c r="E92" s="49" t="s">
        <v>1325</v>
      </c>
      <c r="F92" s="180" t="s">
        <v>759</v>
      </c>
      <c r="G92" s="122" t="s">
        <v>246</v>
      </c>
      <c r="H92" s="122" t="s">
        <v>929</v>
      </c>
      <c r="I92" s="123" t="s">
        <v>865</v>
      </c>
      <c r="J92" s="123" t="s">
        <v>863</v>
      </c>
      <c r="K92" s="123" t="s">
        <v>868</v>
      </c>
      <c r="L92" s="17" t="s">
        <v>246</v>
      </c>
      <c r="M92" s="190" t="s">
        <v>248</v>
      </c>
      <c r="N92" s="190" t="s">
        <v>865</v>
      </c>
      <c r="O92" s="190" t="s">
        <v>863</v>
      </c>
      <c r="P92" s="190" t="s">
        <v>863</v>
      </c>
      <c r="Q92" s="25" t="s">
        <v>1916</v>
      </c>
      <c r="R92" s="244" t="s">
        <v>532</v>
      </c>
      <c r="U92" s="3"/>
    </row>
    <row r="93" spans="1:21" ht="21.75" customHeight="1" x14ac:dyDescent="0.2">
      <c r="A93" s="817"/>
      <c r="B93" s="869"/>
      <c r="C93" s="881"/>
      <c r="D93" s="884"/>
      <c r="E93" s="49"/>
      <c r="F93" s="180" t="s">
        <v>759</v>
      </c>
      <c r="G93" s="122" t="s">
        <v>929</v>
      </c>
      <c r="H93" s="122" t="s">
        <v>1324</v>
      </c>
      <c r="I93" s="123" t="s">
        <v>864</v>
      </c>
      <c r="J93" s="123" t="s">
        <v>867</v>
      </c>
      <c r="K93" s="123" t="s">
        <v>862</v>
      </c>
      <c r="L93" s="17"/>
      <c r="M93" s="190"/>
      <c r="N93" s="190"/>
      <c r="O93" s="190"/>
      <c r="P93" s="190"/>
      <c r="Q93" s="25" t="s">
        <v>1916</v>
      </c>
      <c r="R93" s="244" t="s">
        <v>532</v>
      </c>
      <c r="U93" s="3"/>
    </row>
    <row r="94" spans="1:21" ht="21.75" customHeight="1" x14ac:dyDescent="0.2">
      <c r="A94" s="817"/>
      <c r="B94" s="869"/>
      <c r="C94" s="881"/>
      <c r="D94" s="884"/>
      <c r="E94" s="50" t="s">
        <v>1331</v>
      </c>
      <c r="F94" s="180" t="s">
        <v>759</v>
      </c>
      <c r="G94" s="122" t="s">
        <v>1332</v>
      </c>
      <c r="H94" s="122" t="s">
        <v>1333</v>
      </c>
      <c r="I94" s="123" t="s">
        <v>865</v>
      </c>
      <c r="J94" s="123" t="s">
        <v>863</v>
      </c>
      <c r="K94" s="123" t="s">
        <v>868</v>
      </c>
      <c r="L94" s="17"/>
      <c r="M94" s="190"/>
      <c r="N94" s="190"/>
      <c r="O94" s="190"/>
      <c r="P94" s="190"/>
      <c r="Q94" s="632" t="s">
        <v>1916</v>
      </c>
      <c r="R94" s="244" t="s">
        <v>532</v>
      </c>
      <c r="U94" s="3"/>
    </row>
    <row r="95" spans="1:21" ht="21.75" customHeight="1" x14ac:dyDescent="0.2">
      <c r="A95" s="817"/>
      <c r="B95" s="869"/>
      <c r="C95" s="881"/>
      <c r="D95" s="884"/>
      <c r="E95" s="156" t="s">
        <v>1019</v>
      </c>
      <c r="F95" s="180" t="s">
        <v>762</v>
      </c>
      <c r="G95" s="122" t="s">
        <v>248</v>
      </c>
      <c r="H95" s="122" t="s">
        <v>291</v>
      </c>
      <c r="I95" s="123" t="s">
        <v>865</v>
      </c>
      <c r="J95" s="123" t="s">
        <v>863</v>
      </c>
      <c r="K95" s="123" t="s">
        <v>868</v>
      </c>
      <c r="L95" s="190" t="s">
        <v>248</v>
      </c>
      <c r="M95" s="18" t="s">
        <v>291</v>
      </c>
      <c r="N95" s="18" t="s">
        <v>864</v>
      </c>
      <c r="O95" s="18" t="s">
        <v>862</v>
      </c>
      <c r="P95" s="18" t="s">
        <v>865</v>
      </c>
      <c r="Q95" s="25" t="s">
        <v>1916</v>
      </c>
      <c r="R95" s="245" t="str">
        <f t="shared" ref="R95:R96" si="10">$R$74</f>
        <v>Упрдор "Приуралье"</v>
      </c>
      <c r="U95" s="3"/>
    </row>
    <row r="96" spans="1:21" ht="21.75" customHeight="1" x14ac:dyDescent="0.2">
      <c r="A96" s="817"/>
      <c r="B96" s="869"/>
      <c r="C96" s="881"/>
      <c r="D96" s="884"/>
      <c r="E96" s="51" t="s">
        <v>536</v>
      </c>
      <c r="F96" s="29" t="s">
        <v>282</v>
      </c>
      <c r="G96" s="124" t="s">
        <v>6</v>
      </c>
      <c r="H96" s="124" t="s">
        <v>289</v>
      </c>
      <c r="I96" s="125" t="s">
        <v>865</v>
      </c>
      <c r="J96" s="125" t="s">
        <v>863</v>
      </c>
      <c r="K96" s="125" t="s">
        <v>868</v>
      </c>
      <c r="L96" s="96" t="s">
        <v>6</v>
      </c>
      <c r="M96" s="96" t="s">
        <v>289</v>
      </c>
      <c r="N96" s="176" t="s">
        <v>867</v>
      </c>
      <c r="O96" s="176" t="s">
        <v>865</v>
      </c>
      <c r="P96" s="176" t="s">
        <v>865</v>
      </c>
      <c r="Q96" s="633" t="s">
        <v>1916</v>
      </c>
      <c r="R96" s="245" t="str">
        <f t="shared" si="10"/>
        <v>Упрдор "Приуралье"</v>
      </c>
      <c r="U96" s="3"/>
    </row>
    <row r="97" spans="1:41" ht="21.75" customHeight="1" x14ac:dyDescent="0.2">
      <c r="A97" s="817"/>
      <c r="B97" s="869"/>
      <c r="C97" s="881"/>
      <c r="D97" s="884"/>
      <c r="E97" s="162" t="s">
        <v>1327</v>
      </c>
      <c r="F97" s="194" t="s">
        <v>752</v>
      </c>
      <c r="G97" s="122" t="s">
        <v>74</v>
      </c>
      <c r="H97" s="122" t="s">
        <v>72</v>
      </c>
      <c r="I97" s="123" t="s">
        <v>862</v>
      </c>
      <c r="J97" s="123" t="s">
        <v>865</v>
      </c>
      <c r="K97" s="123" t="s">
        <v>863</v>
      </c>
      <c r="L97" s="177"/>
      <c r="M97" s="177"/>
      <c r="N97" s="177"/>
      <c r="O97" s="177"/>
      <c r="P97" s="177"/>
      <c r="Q97" s="634" t="s">
        <v>1916</v>
      </c>
      <c r="R97" s="244" t="s">
        <v>525</v>
      </c>
      <c r="U97" s="3"/>
    </row>
    <row r="98" spans="1:41" ht="21.75" customHeight="1" x14ac:dyDescent="0.2">
      <c r="A98" s="817"/>
      <c r="B98" s="869"/>
      <c r="C98" s="881"/>
      <c r="D98" s="884"/>
      <c r="E98" s="164" t="s">
        <v>1329</v>
      </c>
      <c r="F98" s="194" t="s">
        <v>752</v>
      </c>
      <c r="G98" s="122" t="s">
        <v>1328</v>
      </c>
      <c r="H98" s="122" t="s">
        <v>1223</v>
      </c>
      <c r="I98" s="123" t="s">
        <v>862</v>
      </c>
      <c r="J98" s="123" t="s">
        <v>865</v>
      </c>
      <c r="K98" s="123" t="s">
        <v>863</v>
      </c>
      <c r="L98" s="177"/>
      <c r="M98" s="177"/>
      <c r="N98" s="177"/>
      <c r="O98" s="177"/>
      <c r="P98" s="177"/>
      <c r="Q98" s="634" t="s">
        <v>1916</v>
      </c>
      <c r="R98" s="244" t="s">
        <v>525</v>
      </c>
      <c r="U98" s="3"/>
    </row>
    <row r="99" spans="1:41" ht="21.75" customHeight="1" x14ac:dyDescent="0.2">
      <c r="A99" s="817"/>
      <c r="B99" s="869"/>
      <c r="C99" s="881"/>
      <c r="D99" s="884"/>
      <c r="E99" s="59" t="s">
        <v>1330</v>
      </c>
      <c r="F99" s="194" t="s">
        <v>282</v>
      </c>
      <c r="G99" s="122" t="s">
        <v>1021</v>
      </c>
      <c r="H99" s="122" t="s">
        <v>1224</v>
      </c>
      <c r="I99" s="123" t="s">
        <v>865</v>
      </c>
      <c r="J99" s="123" t="s">
        <v>863</v>
      </c>
      <c r="K99" s="123" t="s">
        <v>868</v>
      </c>
      <c r="L99" s="177"/>
      <c r="M99" s="177"/>
      <c r="N99" s="177"/>
      <c r="O99" s="177"/>
      <c r="P99" s="177"/>
      <c r="Q99" s="634" t="s">
        <v>1916</v>
      </c>
      <c r="R99" s="244" t="str">
        <f>$R$74</f>
        <v>Упрдор "Приуралье"</v>
      </c>
      <c r="U99" s="3"/>
    </row>
    <row r="100" spans="1:41" ht="21.75" customHeight="1" x14ac:dyDescent="0.2">
      <c r="A100" s="817"/>
      <c r="B100" s="869"/>
      <c r="C100" s="881"/>
      <c r="D100" s="884"/>
      <c r="E100" s="162" t="s">
        <v>1022</v>
      </c>
      <c r="F100" s="194" t="s">
        <v>758</v>
      </c>
      <c r="G100" s="122" t="s">
        <v>217</v>
      </c>
      <c r="H100" s="122" t="s">
        <v>1337</v>
      </c>
      <c r="I100" s="123" t="s">
        <v>865</v>
      </c>
      <c r="J100" s="123" t="s">
        <v>863</v>
      </c>
      <c r="K100" s="123" t="s">
        <v>868</v>
      </c>
      <c r="L100" s="177"/>
      <c r="M100" s="177"/>
      <c r="N100" s="177"/>
      <c r="O100" s="177"/>
      <c r="P100" s="177"/>
      <c r="Q100" s="634" t="s">
        <v>1916</v>
      </c>
      <c r="R100" s="244" t="s">
        <v>1336</v>
      </c>
      <c r="U100" s="3"/>
    </row>
    <row r="101" spans="1:41" ht="21.75" customHeight="1" x14ac:dyDescent="0.2">
      <c r="A101" s="817"/>
      <c r="B101" s="869"/>
      <c r="C101" s="881"/>
      <c r="D101" s="884"/>
      <c r="E101" s="163"/>
      <c r="F101" s="194" t="s">
        <v>759</v>
      </c>
      <c r="G101" s="122" t="s">
        <v>218</v>
      </c>
      <c r="H101" s="122" t="s">
        <v>820</v>
      </c>
      <c r="I101" s="123" t="s">
        <v>865</v>
      </c>
      <c r="J101" s="123" t="s">
        <v>863</v>
      </c>
      <c r="K101" s="123" t="s">
        <v>868</v>
      </c>
      <c r="L101" s="177"/>
      <c r="M101" s="177"/>
      <c r="N101" s="177"/>
      <c r="O101" s="177"/>
      <c r="P101" s="177"/>
      <c r="Q101" s="634" t="s">
        <v>1916</v>
      </c>
      <c r="R101" s="244" t="s">
        <v>532</v>
      </c>
      <c r="U101" s="3"/>
    </row>
    <row r="102" spans="1:41" ht="21.75" customHeight="1" x14ac:dyDescent="0.2">
      <c r="A102" s="817"/>
      <c r="B102" s="869"/>
      <c r="C102" s="881"/>
      <c r="D102" s="884"/>
      <c r="E102" s="59" t="s">
        <v>1338</v>
      </c>
      <c r="F102" s="194" t="s">
        <v>757</v>
      </c>
      <c r="G102" s="122" t="s">
        <v>1226</v>
      </c>
      <c r="H102" s="122" t="s">
        <v>1227</v>
      </c>
      <c r="I102" s="123" t="s">
        <v>865</v>
      </c>
      <c r="J102" s="123" t="s">
        <v>863</v>
      </c>
      <c r="K102" s="123" t="s">
        <v>868</v>
      </c>
      <c r="L102" s="177"/>
      <c r="M102" s="177"/>
      <c r="N102" s="177"/>
      <c r="O102" s="177"/>
      <c r="P102" s="177"/>
      <c r="Q102" s="634" t="s">
        <v>1916</v>
      </c>
      <c r="R102" s="244" t="s">
        <v>532</v>
      </c>
      <c r="U102" s="3"/>
    </row>
    <row r="103" spans="1:41" ht="21.75" customHeight="1" x14ac:dyDescent="0.2">
      <c r="A103" s="817"/>
      <c r="B103" s="869"/>
      <c r="C103" s="881"/>
      <c r="D103" s="884"/>
      <c r="E103" s="162" t="s">
        <v>1339</v>
      </c>
      <c r="F103" s="104" t="s">
        <v>756</v>
      </c>
      <c r="G103" s="122" t="s">
        <v>1228</v>
      </c>
      <c r="H103" s="122" t="s">
        <v>1229</v>
      </c>
      <c r="I103" s="123" t="s">
        <v>865</v>
      </c>
      <c r="J103" s="123" t="s">
        <v>863</v>
      </c>
      <c r="K103" s="123" t="s">
        <v>868</v>
      </c>
      <c r="L103" s="177"/>
      <c r="M103" s="177"/>
      <c r="N103" s="177"/>
      <c r="O103" s="177"/>
      <c r="P103" s="177"/>
      <c r="Q103" s="634" t="s">
        <v>1916</v>
      </c>
      <c r="R103" s="244" t="s">
        <v>532</v>
      </c>
      <c r="U103" s="3"/>
    </row>
    <row r="104" spans="1:41" ht="21.75" customHeight="1" x14ac:dyDescent="0.2">
      <c r="A104" s="817"/>
      <c r="B104" s="869"/>
      <c r="C104" s="881"/>
      <c r="D104" s="884"/>
      <c r="E104" s="59" t="s">
        <v>1340</v>
      </c>
      <c r="F104" s="194" t="s">
        <v>752</v>
      </c>
      <c r="G104" s="122" t="s">
        <v>1225</v>
      </c>
      <c r="H104" s="122" t="s">
        <v>1335</v>
      </c>
      <c r="I104" s="123" t="s">
        <v>864</v>
      </c>
      <c r="J104" s="123" t="s">
        <v>862</v>
      </c>
      <c r="K104" s="123" t="s">
        <v>865</v>
      </c>
      <c r="L104" s="179"/>
      <c r="M104" s="177"/>
      <c r="N104" s="177"/>
      <c r="O104" s="177"/>
      <c r="P104" s="177"/>
      <c r="Q104" s="634" t="s">
        <v>1916</v>
      </c>
      <c r="R104" s="244" t="s">
        <v>525</v>
      </c>
      <c r="U104" s="3"/>
    </row>
    <row r="105" spans="1:41" ht="21.75" customHeight="1" x14ac:dyDescent="0.2">
      <c r="A105" s="817"/>
      <c r="B105" s="869"/>
      <c r="C105" s="881"/>
      <c r="D105" s="884"/>
      <c r="E105" s="59" t="s">
        <v>1341</v>
      </c>
      <c r="F105" s="194" t="s">
        <v>282</v>
      </c>
      <c r="G105" s="122" t="s">
        <v>1236</v>
      </c>
      <c r="H105" s="122" t="s">
        <v>1237</v>
      </c>
      <c r="I105" s="123" t="s">
        <v>865</v>
      </c>
      <c r="J105" s="123" t="s">
        <v>863</v>
      </c>
      <c r="K105" s="123" t="s">
        <v>868</v>
      </c>
      <c r="L105" s="179"/>
      <c r="M105" s="177"/>
      <c r="N105" s="177"/>
      <c r="O105" s="177"/>
      <c r="P105" s="177"/>
      <c r="Q105" s="634" t="s">
        <v>1916</v>
      </c>
      <c r="R105" s="244" t="str">
        <f t="shared" ref="R105:R106" si="11">$R$74</f>
        <v>Упрдор "Приуралье"</v>
      </c>
      <c r="U105" s="3"/>
    </row>
    <row r="106" spans="1:41" s="94" customFormat="1" ht="21.75" customHeight="1" thickBot="1" x14ac:dyDescent="0.25">
      <c r="A106" s="818"/>
      <c r="B106" s="870"/>
      <c r="C106" s="882"/>
      <c r="D106" s="885"/>
      <c r="E106" s="246" t="s">
        <v>1330</v>
      </c>
      <c r="F106" s="247" t="s">
        <v>282</v>
      </c>
      <c r="G106" s="227" t="s">
        <v>1238</v>
      </c>
      <c r="H106" s="234" t="s">
        <v>1239</v>
      </c>
      <c r="I106" s="248" t="s">
        <v>865</v>
      </c>
      <c r="J106" s="248" t="s">
        <v>863</v>
      </c>
      <c r="K106" s="248" t="s">
        <v>868</v>
      </c>
      <c r="L106" s="249"/>
      <c r="M106" s="250"/>
      <c r="N106" s="250"/>
      <c r="O106" s="250"/>
      <c r="P106" s="250"/>
      <c r="Q106" s="251" t="s">
        <v>1916</v>
      </c>
      <c r="R106" s="252" t="str">
        <f t="shared" si="11"/>
        <v>Упрдор "Приуралье"</v>
      </c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1:41" ht="21.75" customHeight="1" x14ac:dyDescent="0.2">
      <c r="A107" s="817">
        <v>5</v>
      </c>
      <c r="B107" s="869" t="s">
        <v>206</v>
      </c>
      <c r="C107" s="871" t="s">
        <v>206</v>
      </c>
      <c r="D107" s="873" t="s">
        <v>1797</v>
      </c>
      <c r="E107" s="10" t="s">
        <v>1351</v>
      </c>
      <c r="F107" s="38" t="s">
        <v>763</v>
      </c>
      <c r="G107" s="102" t="s">
        <v>1349</v>
      </c>
      <c r="H107" s="102" t="s">
        <v>1350</v>
      </c>
      <c r="I107" s="126" t="s">
        <v>862</v>
      </c>
      <c r="J107" s="126" t="s">
        <v>865</v>
      </c>
      <c r="K107" s="126" t="s">
        <v>863</v>
      </c>
      <c r="L107" s="75"/>
      <c r="M107" s="170"/>
      <c r="N107" s="170"/>
      <c r="O107" s="170"/>
      <c r="P107" s="170"/>
      <c r="Q107" s="38" t="s">
        <v>1916</v>
      </c>
      <c r="R107" s="231" t="s">
        <v>1326</v>
      </c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1:41" ht="21.75" customHeight="1" x14ac:dyDescent="0.2">
      <c r="A108" s="817"/>
      <c r="B108" s="869"/>
      <c r="C108" s="871"/>
      <c r="D108" s="873"/>
      <c r="E108" s="10"/>
      <c r="F108" s="38" t="s">
        <v>1178</v>
      </c>
      <c r="G108" s="102" t="s">
        <v>1034</v>
      </c>
      <c r="H108" s="102" t="s">
        <v>1035</v>
      </c>
      <c r="I108" s="126" t="s">
        <v>865</v>
      </c>
      <c r="J108" s="126" t="s">
        <v>863</v>
      </c>
      <c r="K108" s="126" t="s">
        <v>868</v>
      </c>
      <c r="L108" s="75"/>
      <c r="M108" s="170"/>
      <c r="N108" s="170"/>
      <c r="O108" s="170"/>
      <c r="P108" s="170"/>
      <c r="Q108" s="38" t="s">
        <v>1916</v>
      </c>
      <c r="R108" s="231" t="s">
        <v>1326</v>
      </c>
      <c r="U108" s="3"/>
    </row>
    <row r="109" spans="1:41" ht="21.75" customHeight="1" x14ac:dyDescent="0.2">
      <c r="A109" s="817"/>
      <c r="B109" s="869"/>
      <c r="C109" s="871"/>
      <c r="D109" s="873"/>
      <c r="E109" s="10" t="s">
        <v>1352</v>
      </c>
      <c r="F109" s="38" t="s">
        <v>1178</v>
      </c>
      <c r="G109" s="102" t="s">
        <v>207</v>
      </c>
      <c r="H109" s="102" t="s">
        <v>219</v>
      </c>
      <c r="I109" s="126" t="s">
        <v>865</v>
      </c>
      <c r="J109" s="126" t="s">
        <v>863</v>
      </c>
      <c r="K109" s="126" t="s">
        <v>868</v>
      </c>
      <c r="L109" s="75"/>
      <c r="M109" s="170"/>
      <c r="N109" s="170"/>
      <c r="O109" s="170"/>
      <c r="P109" s="170"/>
      <c r="Q109" s="38" t="s">
        <v>1916</v>
      </c>
      <c r="R109" s="231" t="s">
        <v>1326</v>
      </c>
      <c r="U109" s="3"/>
    </row>
    <row r="110" spans="1:41" ht="21.75" customHeight="1" x14ac:dyDescent="0.2">
      <c r="A110" s="817"/>
      <c r="B110" s="869"/>
      <c r="C110" s="871"/>
      <c r="D110" s="873"/>
      <c r="E110" s="10" t="s">
        <v>1353</v>
      </c>
      <c r="F110" s="38" t="s">
        <v>215</v>
      </c>
      <c r="G110" s="102" t="s">
        <v>1240</v>
      </c>
      <c r="H110" s="102" t="s">
        <v>1740</v>
      </c>
      <c r="I110" s="126" t="s">
        <v>865</v>
      </c>
      <c r="J110" s="126" t="s">
        <v>863</v>
      </c>
      <c r="K110" s="126" t="s">
        <v>868</v>
      </c>
      <c r="L110" s="75"/>
      <c r="M110" s="170"/>
      <c r="N110" s="170"/>
      <c r="O110" s="170"/>
      <c r="P110" s="170"/>
      <c r="Q110" s="38" t="s">
        <v>1916</v>
      </c>
      <c r="R110" s="257" t="s">
        <v>1334</v>
      </c>
      <c r="U110" s="3"/>
    </row>
    <row r="111" spans="1:41" ht="21.75" customHeight="1" x14ac:dyDescent="0.2">
      <c r="A111" s="817"/>
      <c r="B111" s="869"/>
      <c r="C111" s="871"/>
      <c r="D111" s="873"/>
      <c r="E111" s="10"/>
      <c r="F111" s="38" t="s">
        <v>215</v>
      </c>
      <c r="G111" s="102" t="s">
        <v>1741</v>
      </c>
      <c r="H111" s="102" t="s">
        <v>1742</v>
      </c>
      <c r="I111" s="126" t="s">
        <v>864</v>
      </c>
      <c r="J111" s="126" t="s">
        <v>862</v>
      </c>
      <c r="K111" s="126" t="s">
        <v>865</v>
      </c>
      <c r="L111" s="75"/>
      <c r="M111" s="170"/>
      <c r="N111" s="170"/>
      <c r="O111" s="170"/>
      <c r="P111" s="170"/>
      <c r="Q111" s="38" t="s">
        <v>1916</v>
      </c>
      <c r="R111" s="257" t="s">
        <v>1334</v>
      </c>
      <c r="U111" s="3"/>
    </row>
    <row r="112" spans="1:41" ht="21.75" customHeight="1" x14ac:dyDescent="0.2">
      <c r="A112" s="817"/>
      <c r="B112" s="869"/>
      <c r="C112" s="871"/>
      <c r="D112" s="873"/>
      <c r="E112" s="10"/>
      <c r="F112" s="38" t="s">
        <v>215</v>
      </c>
      <c r="G112" s="66" t="s">
        <v>1742</v>
      </c>
      <c r="H112" s="66" t="s">
        <v>1354</v>
      </c>
      <c r="I112" s="123" t="s">
        <v>865</v>
      </c>
      <c r="J112" s="123" t="s">
        <v>863</v>
      </c>
      <c r="K112" s="123" t="s">
        <v>868</v>
      </c>
      <c r="L112" s="75"/>
      <c r="M112" s="39"/>
      <c r="N112" s="39"/>
      <c r="O112" s="39"/>
      <c r="P112" s="39"/>
      <c r="Q112" s="38" t="s">
        <v>1916</v>
      </c>
      <c r="R112" s="257" t="s">
        <v>1334</v>
      </c>
      <c r="U112" s="3"/>
    </row>
    <row r="113" spans="1:21" ht="21.75" customHeight="1" x14ac:dyDescent="0.2">
      <c r="A113" s="817"/>
      <c r="B113" s="869"/>
      <c r="C113" s="871"/>
      <c r="D113" s="873"/>
      <c r="E113" s="10" t="s">
        <v>1355</v>
      </c>
      <c r="F113" s="143" t="s">
        <v>216</v>
      </c>
      <c r="G113" s="66" t="s">
        <v>258</v>
      </c>
      <c r="H113" s="66" t="s">
        <v>1743</v>
      </c>
      <c r="I113" s="123" t="s">
        <v>862</v>
      </c>
      <c r="J113" s="123" t="s">
        <v>865</v>
      </c>
      <c r="K113" s="123" t="s">
        <v>863</v>
      </c>
      <c r="L113" s="75"/>
      <c r="M113" s="39"/>
      <c r="N113" s="39"/>
      <c r="O113" s="39"/>
      <c r="P113" s="39"/>
      <c r="Q113" s="38" t="s">
        <v>1882</v>
      </c>
      <c r="R113" s="257" t="s">
        <v>888</v>
      </c>
      <c r="U113" s="3"/>
    </row>
    <row r="114" spans="1:21" ht="21.75" customHeight="1" x14ac:dyDescent="0.2">
      <c r="A114" s="817"/>
      <c r="B114" s="869"/>
      <c r="C114" s="871"/>
      <c r="D114" s="873"/>
      <c r="E114" s="10"/>
      <c r="F114" s="143" t="s">
        <v>216</v>
      </c>
      <c r="G114" s="66" t="s">
        <v>1743</v>
      </c>
      <c r="H114" s="66" t="s">
        <v>1744</v>
      </c>
      <c r="I114" s="123" t="s">
        <v>864</v>
      </c>
      <c r="J114" s="123" t="s">
        <v>862</v>
      </c>
      <c r="K114" s="123" t="s">
        <v>865</v>
      </c>
      <c r="L114" s="75"/>
      <c r="M114" s="593"/>
      <c r="N114" s="593"/>
      <c r="O114" s="593"/>
      <c r="P114" s="593"/>
      <c r="Q114" s="38" t="s">
        <v>1882</v>
      </c>
      <c r="R114" s="257" t="s">
        <v>888</v>
      </c>
      <c r="U114" s="3"/>
    </row>
    <row r="115" spans="1:21" ht="21.75" customHeight="1" x14ac:dyDescent="0.2">
      <c r="A115" s="817"/>
      <c r="B115" s="869"/>
      <c r="C115" s="871"/>
      <c r="D115" s="873"/>
      <c r="E115" s="10"/>
      <c r="F115" s="143" t="s">
        <v>216</v>
      </c>
      <c r="G115" s="66" t="s">
        <v>1744</v>
      </c>
      <c r="H115" s="66" t="s">
        <v>1901</v>
      </c>
      <c r="I115" s="123" t="s">
        <v>862</v>
      </c>
      <c r="J115" s="123" t="s">
        <v>865</v>
      </c>
      <c r="K115" s="123" t="s">
        <v>863</v>
      </c>
      <c r="L115" s="75"/>
      <c r="M115" s="593"/>
      <c r="N115" s="593"/>
      <c r="O115" s="593"/>
      <c r="P115" s="593"/>
      <c r="Q115" s="38" t="s">
        <v>1882</v>
      </c>
      <c r="R115" s="257" t="s">
        <v>888</v>
      </c>
      <c r="U115" s="3"/>
    </row>
    <row r="116" spans="1:21" ht="21.75" customHeight="1" x14ac:dyDescent="0.2">
      <c r="A116" s="817"/>
      <c r="B116" s="869"/>
      <c r="C116" s="871"/>
      <c r="D116" s="873"/>
      <c r="E116" s="10" t="s">
        <v>1356</v>
      </c>
      <c r="F116" s="143" t="s">
        <v>216</v>
      </c>
      <c r="G116" s="66" t="s">
        <v>259</v>
      </c>
      <c r="H116" s="66" t="s">
        <v>1745</v>
      </c>
      <c r="I116" s="123" t="s">
        <v>865</v>
      </c>
      <c r="J116" s="123" t="s">
        <v>863</v>
      </c>
      <c r="K116" s="123" t="s">
        <v>868</v>
      </c>
      <c r="L116" s="9"/>
      <c r="M116" s="189"/>
      <c r="N116" s="189"/>
      <c r="O116" s="189"/>
      <c r="P116" s="189"/>
      <c r="Q116" s="44" t="s">
        <v>1882</v>
      </c>
      <c r="R116" s="257" t="s">
        <v>888</v>
      </c>
      <c r="U116" s="3"/>
    </row>
    <row r="117" spans="1:21" ht="21.75" customHeight="1" x14ac:dyDescent="0.2">
      <c r="A117" s="817"/>
      <c r="B117" s="869"/>
      <c r="C117" s="871"/>
      <c r="D117" s="873"/>
      <c r="E117" s="10"/>
      <c r="F117" s="143" t="s">
        <v>216</v>
      </c>
      <c r="G117" s="66" t="s">
        <v>1036</v>
      </c>
      <c r="H117" s="66" t="s">
        <v>1241</v>
      </c>
      <c r="I117" s="123" t="s">
        <v>864</v>
      </c>
      <c r="J117" s="123" t="s">
        <v>862</v>
      </c>
      <c r="K117" s="123" t="s">
        <v>865</v>
      </c>
      <c r="L117" s="9"/>
      <c r="M117" s="189"/>
      <c r="N117" s="189"/>
      <c r="O117" s="189"/>
      <c r="P117" s="189"/>
      <c r="Q117" s="44" t="s">
        <v>1882</v>
      </c>
      <c r="R117" s="257" t="s">
        <v>888</v>
      </c>
      <c r="U117" s="3"/>
    </row>
    <row r="118" spans="1:21" ht="21.75" customHeight="1" x14ac:dyDescent="0.2">
      <c r="A118" s="817"/>
      <c r="B118" s="869"/>
      <c r="C118" s="871"/>
      <c r="D118" s="873"/>
      <c r="E118" s="10"/>
      <c r="F118" s="143" t="s">
        <v>216</v>
      </c>
      <c r="G118" s="66" t="s">
        <v>1357</v>
      </c>
      <c r="H118" s="66" t="s">
        <v>1834</v>
      </c>
      <c r="I118" s="123" t="s">
        <v>865</v>
      </c>
      <c r="J118" s="123" t="s">
        <v>863</v>
      </c>
      <c r="K118" s="123" t="s">
        <v>868</v>
      </c>
      <c r="L118" s="9"/>
      <c r="M118" s="189"/>
      <c r="N118" s="189"/>
      <c r="O118" s="189"/>
      <c r="P118" s="189"/>
      <c r="Q118" s="44" t="s">
        <v>1882</v>
      </c>
      <c r="R118" s="257" t="s">
        <v>888</v>
      </c>
      <c r="U118" s="3"/>
    </row>
    <row r="119" spans="1:21" ht="21.75" customHeight="1" x14ac:dyDescent="0.2">
      <c r="A119" s="817"/>
      <c r="B119" s="869"/>
      <c r="C119" s="871"/>
      <c r="D119" s="873"/>
      <c r="E119" s="10"/>
      <c r="F119" s="143" t="s">
        <v>216</v>
      </c>
      <c r="G119" s="66" t="s">
        <v>1835</v>
      </c>
      <c r="H119" s="66" t="s">
        <v>260</v>
      </c>
      <c r="I119" s="123" t="s">
        <v>865</v>
      </c>
      <c r="J119" s="123" t="s">
        <v>863</v>
      </c>
      <c r="K119" s="123" t="s">
        <v>868</v>
      </c>
      <c r="L119" s="9"/>
      <c r="M119" s="649"/>
      <c r="N119" s="649"/>
      <c r="O119" s="649"/>
      <c r="P119" s="649"/>
      <c r="Q119" s="44" t="s">
        <v>1882</v>
      </c>
      <c r="R119" s="257" t="s">
        <v>888</v>
      </c>
      <c r="U119" s="3"/>
    </row>
    <row r="120" spans="1:21" ht="21.75" customHeight="1" x14ac:dyDescent="0.2">
      <c r="A120" s="817"/>
      <c r="B120" s="869"/>
      <c r="C120" s="871"/>
      <c r="D120" s="873"/>
      <c r="E120" s="10" t="s">
        <v>1358</v>
      </c>
      <c r="F120" s="143" t="s">
        <v>282</v>
      </c>
      <c r="G120" s="66" t="s">
        <v>1037</v>
      </c>
      <c r="H120" s="66" t="s">
        <v>1038</v>
      </c>
      <c r="I120" s="123" t="s">
        <v>864</v>
      </c>
      <c r="J120" s="123" t="s">
        <v>862</v>
      </c>
      <c r="K120" s="123" t="s">
        <v>865</v>
      </c>
      <c r="L120" s="9"/>
      <c r="M120" s="189"/>
      <c r="N120" s="189"/>
      <c r="O120" s="189"/>
      <c r="P120" s="189"/>
      <c r="Q120" s="44" t="s">
        <v>1916</v>
      </c>
      <c r="R120" s="231" t="str">
        <f t="shared" ref="R120:R123" si="12">$R$74</f>
        <v>Упрдор "Приуралье"</v>
      </c>
      <c r="U120" s="3"/>
    </row>
    <row r="121" spans="1:21" ht="21.75" customHeight="1" x14ac:dyDescent="0.2">
      <c r="A121" s="817"/>
      <c r="B121" s="869"/>
      <c r="C121" s="871"/>
      <c r="D121" s="873"/>
      <c r="E121" s="10"/>
      <c r="F121" s="143" t="s">
        <v>282</v>
      </c>
      <c r="G121" s="66" t="s">
        <v>1038</v>
      </c>
      <c r="H121" s="66" t="s">
        <v>1359</v>
      </c>
      <c r="I121" s="123" t="s">
        <v>862</v>
      </c>
      <c r="J121" s="123" t="s">
        <v>865</v>
      </c>
      <c r="K121" s="123" t="s">
        <v>863</v>
      </c>
      <c r="L121" s="9" t="s">
        <v>259</v>
      </c>
      <c r="M121" s="189" t="s">
        <v>260</v>
      </c>
      <c r="N121" s="189"/>
      <c r="O121" s="189"/>
      <c r="P121" s="189"/>
      <c r="Q121" s="44" t="s">
        <v>1916</v>
      </c>
      <c r="R121" s="231" t="str">
        <f t="shared" si="12"/>
        <v>Упрдор "Приуралье"</v>
      </c>
      <c r="U121" s="3"/>
    </row>
    <row r="122" spans="1:21" ht="21.75" customHeight="1" x14ac:dyDescent="0.2">
      <c r="A122" s="817"/>
      <c r="B122" s="869"/>
      <c r="C122" s="871"/>
      <c r="D122" s="873"/>
      <c r="E122" s="10"/>
      <c r="F122" s="143" t="s">
        <v>282</v>
      </c>
      <c r="G122" s="66" t="s">
        <v>1359</v>
      </c>
      <c r="H122" s="66" t="s">
        <v>891</v>
      </c>
      <c r="I122" s="123" t="s">
        <v>864</v>
      </c>
      <c r="J122" s="123" t="s">
        <v>862</v>
      </c>
      <c r="K122" s="123" t="s">
        <v>865</v>
      </c>
      <c r="L122" s="9"/>
      <c r="M122" s="189"/>
      <c r="N122" s="189"/>
      <c r="O122" s="189"/>
      <c r="P122" s="189"/>
      <c r="Q122" s="44" t="s">
        <v>1916</v>
      </c>
      <c r="R122" s="231" t="str">
        <f t="shared" si="12"/>
        <v>Упрдор "Приуралье"</v>
      </c>
      <c r="U122" s="3"/>
    </row>
    <row r="123" spans="1:21" ht="21.75" customHeight="1" x14ac:dyDescent="0.2">
      <c r="A123" s="817"/>
      <c r="B123" s="869"/>
      <c r="C123" s="871"/>
      <c r="D123" s="873"/>
      <c r="E123" s="183" t="s">
        <v>1369</v>
      </c>
      <c r="F123" s="143" t="s">
        <v>282</v>
      </c>
      <c r="G123" s="66" t="s">
        <v>1370</v>
      </c>
      <c r="H123" s="66" t="s">
        <v>1371</v>
      </c>
      <c r="I123" s="123" t="s">
        <v>865</v>
      </c>
      <c r="J123" s="123" t="s">
        <v>863</v>
      </c>
      <c r="K123" s="123" t="s">
        <v>868</v>
      </c>
      <c r="L123" s="9"/>
      <c r="M123" s="189"/>
      <c r="N123" s="189"/>
      <c r="O123" s="189"/>
      <c r="P123" s="189"/>
      <c r="Q123" s="44" t="s">
        <v>1916</v>
      </c>
      <c r="R123" s="231" t="str">
        <f t="shared" si="12"/>
        <v>Упрдор "Приуралье"</v>
      </c>
      <c r="U123" s="3"/>
    </row>
    <row r="124" spans="1:21" ht="21.75" customHeight="1" x14ac:dyDescent="0.2">
      <c r="A124" s="817"/>
      <c r="B124" s="869"/>
      <c r="C124" s="871"/>
      <c r="D124" s="873"/>
      <c r="E124" s="195" t="s">
        <v>1360</v>
      </c>
      <c r="F124" s="143" t="s">
        <v>764</v>
      </c>
      <c r="G124" s="66" t="s">
        <v>6</v>
      </c>
      <c r="H124" s="66" t="s">
        <v>1757</v>
      </c>
      <c r="I124" s="123" t="s">
        <v>864</v>
      </c>
      <c r="J124" s="123" t="s">
        <v>862</v>
      </c>
      <c r="K124" s="123" t="s">
        <v>865</v>
      </c>
      <c r="L124" s="24"/>
      <c r="M124" s="39"/>
      <c r="N124" s="39"/>
      <c r="O124" s="39"/>
      <c r="P124" s="39"/>
      <c r="Q124" s="38" t="s">
        <v>1882</v>
      </c>
      <c r="R124" s="257" t="s">
        <v>888</v>
      </c>
      <c r="U124" s="3"/>
    </row>
    <row r="125" spans="1:21" ht="21.75" customHeight="1" x14ac:dyDescent="0.2">
      <c r="A125" s="817"/>
      <c r="B125" s="869"/>
      <c r="C125" s="871"/>
      <c r="D125" s="873"/>
      <c r="E125" s="196"/>
      <c r="F125" s="143" t="s">
        <v>764</v>
      </c>
      <c r="G125" s="66" t="s">
        <v>1757</v>
      </c>
      <c r="H125" s="66" t="s">
        <v>1361</v>
      </c>
      <c r="I125" s="123" t="s">
        <v>865</v>
      </c>
      <c r="J125" s="123" t="s">
        <v>863</v>
      </c>
      <c r="K125" s="123" t="s">
        <v>868</v>
      </c>
      <c r="L125" s="24"/>
      <c r="M125" s="39"/>
      <c r="N125" s="39"/>
      <c r="O125" s="39"/>
      <c r="P125" s="39"/>
      <c r="Q125" s="38" t="s">
        <v>1882</v>
      </c>
      <c r="R125" s="257" t="s">
        <v>888</v>
      </c>
      <c r="U125" s="3"/>
    </row>
    <row r="126" spans="1:21" ht="21.75" customHeight="1" x14ac:dyDescent="0.2">
      <c r="A126" s="817"/>
      <c r="B126" s="869"/>
      <c r="C126" s="871"/>
      <c r="D126" s="873"/>
      <c r="E126" s="95" t="s">
        <v>538</v>
      </c>
      <c r="F126" s="197" t="s">
        <v>215</v>
      </c>
      <c r="G126" s="122" t="s">
        <v>6</v>
      </c>
      <c r="H126" s="122" t="s">
        <v>887</v>
      </c>
      <c r="I126" s="123" t="s">
        <v>865</v>
      </c>
      <c r="J126" s="123" t="s">
        <v>863</v>
      </c>
      <c r="K126" s="123" t="s">
        <v>868</v>
      </c>
      <c r="L126" s="33"/>
      <c r="M126" s="33"/>
      <c r="N126" s="33"/>
      <c r="O126" s="33"/>
      <c r="P126" s="33"/>
      <c r="Q126" s="34" t="s">
        <v>1916</v>
      </c>
      <c r="R126" s="257" t="s">
        <v>1334</v>
      </c>
      <c r="U126" s="3"/>
    </row>
    <row r="127" spans="1:21" ht="21.75" customHeight="1" x14ac:dyDescent="0.2">
      <c r="A127" s="817"/>
      <c r="B127" s="869"/>
      <c r="C127" s="871"/>
      <c r="D127" s="873"/>
      <c r="E127" s="152" t="s">
        <v>539</v>
      </c>
      <c r="F127" s="70" t="s">
        <v>764</v>
      </c>
      <c r="G127" s="66" t="s">
        <v>1749</v>
      </c>
      <c r="H127" s="66" t="s">
        <v>1750</v>
      </c>
      <c r="I127" s="123" t="s">
        <v>863</v>
      </c>
      <c r="J127" s="123" t="s">
        <v>868</v>
      </c>
      <c r="K127" s="123" t="s">
        <v>987</v>
      </c>
      <c r="L127" s="70"/>
      <c r="M127" s="9"/>
      <c r="N127" s="9"/>
      <c r="O127" s="9"/>
      <c r="P127" s="9"/>
      <c r="Q127" s="34" t="s">
        <v>1882</v>
      </c>
      <c r="R127" s="257" t="s">
        <v>888</v>
      </c>
      <c r="U127" s="3"/>
    </row>
    <row r="128" spans="1:21" ht="21.75" customHeight="1" x14ac:dyDescent="0.2">
      <c r="A128" s="817"/>
      <c r="B128" s="869"/>
      <c r="C128" s="871"/>
      <c r="D128" s="873"/>
      <c r="E128" s="153"/>
      <c r="F128" s="70" t="s">
        <v>764</v>
      </c>
      <c r="G128" s="66" t="s">
        <v>1750</v>
      </c>
      <c r="H128" s="66" t="s">
        <v>1751</v>
      </c>
      <c r="I128" s="123" t="s">
        <v>864</v>
      </c>
      <c r="J128" s="123" t="s">
        <v>862</v>
      </c>
      <c r="K128" s="123" t="s">
        <v>865</v>
      </c>
      <c r="L128" s="70"/>
      <c r="M128" s="9"/>
      <c r="N128" s="9"/>
      <c r="O128" s="9"/>
      <c r="P128" s="9"/>
      <c r="Q128" s="34" t="s">
        <v>1882</v>
      </c>
      <c r="R128" s="257" t="s">
        <v>888</v>
      </c>
      <c r="U128" s="3"/>
    </row>
    <row r="129" spans="1:21" ht="21.75" customHeight="1" x14ac:dyDescent="0.2">
      <c r="A129" s="817"/>
      <c r="B129" s="869"/>
      <c r="C129" s="871"/>
      <c r="D129" s="873"/>
      <c r="E129" s="153"/>
      <c r="F129" s="70" t="s">
        <v>764</v>
      </c>
      <c r="G129" s="66" t="s">
        <v>1752</v>
      </c>
      <c r="H129" s="66" t="s">
        <v>1753</v>
      </c>
      <c r="I129" s="123" t="s">
        <v>862</v>
      </c>
      <c r="J129" s="123" t="s">
        <v>865</v>
      </c>
      <c r="K129" s="123" t="s">
        <v>863</v>
      </c>
      <c r="L129" s="70"/>
      <c r="M129" s="9"/>
      <c r="N129" s="9"/>
      <c r="O129" s="9"/>
      <c r="P129" s="9"/>
      <c r="Q129" s="34" t="s">
        <v>1882</v>
      </c>
      <c r="R129" s="257" t="s">
        <v>888</v>
      </c>
      <c r="U129" s="3"/>
    </row>
    <row r="130" spans="1:21" ht="21.75" customHeight="1" x14ac:dyDescent="0.2">
      <c r="A130" s="817"/>
      <c r="B130" s="869"/>
      <c r="C130" s="871"/>
      <c r="D130" s="873"/>
      <c r="E130" s="154"/>
      <c r="F130" s="70" t="s">
        <v>764</v>
      </c>
      <c r="G130" s="66" t="s">
        <v>1753</v>
      </c>
      <c r="H130" s="66" t="s">
        <v>889</v>
      </c>
      <c r="I130" s="123" t="s">
        <v>864</v>
      </c>
      <c r="J130" s="123" t="s">
        <v>862</v>
      </c>
      <c r="K130" s="123" t="s">
        <v>865</v>
      </c>
      <c r="L130" s="70"/>
      <c r="M130" s="9"/>
      <c r="N130" s="9"/>
      <c r="O130" s="9"/>
      <c r="P130" s="9"/>
      <c r="Q130" s="34" t="s">
        <v>1882</v>
      </c>
      <c r="R130" s="257" t="s">
        <v>888</v>
      </c>
      <c r="U130" s="3"/>
    </row>
    <row r="131" spans="1:21" ht="21.75" customHeight="1" x14ac:dyDescent="0.2">
      <c r="A131" s="817"/>
      <c r="B131" s="869"/>
      <c r="C131" s="871"/>
      <c r="D131" s="873"/>
      <c r="E131" s="112" t="s">
        <v>540</v>
      </c>
      <c r="F131" s="106" t="s">
        <v>764</v>
      </c>
      <c r="G131" s="66" t="s">
        <v>1902</v>
      </c>
      <c r="H131" s="66" t="s">
        <v>1754</v>
      </c>
      <c r="I131" s="123" t="s">
        <v>867</v>
      </c>
      <c r="J131" s="123" t="s">
        <v>862</v>
      </c>
      <c r="K131" s="123" t="s">
        <v>865</v>
      </c>
      <c r="L131" s="70" t="s">
        <v>892</v>
      </c>
      <c r="M131" s="9" t="s">
        <v>893</v>
      </c>
      <c r="N131" s="9"/>
      <c r="O131" s="9"/>
      <c r="P131" s="9"/>
      <c r="Q131" s="34" t="s">
        <v>1882</v>
      </c>
      <c r="R131" s="257" t="s">
        <v>888</v>
      </c>
      <c r="U131" s="3"/>
    </row>
    <row r="132" spans="1:21" ht="21.75" customHeight="1" x14ac:dyDescent="0.2">
      <c r="A132" s="817"/>
      <c r="B132" s="869"/>
      <c r="C132" s="871"/>
      <c r="D132" s="873"/>
      <c r="E132" s="113"/>
      <c r="F132" s="106" t="s">
        <v>764</v>
      </c>
      <c r="G132" s="66" t="s">
        <v>1754</v>
      </c>
      <c r="H132" s="66" t="s">
        <v>1755</v>
      </c>
      <c r="I132" s="123" t="s">
        <v>864</v>
      </c>
      <c r="J132" s="123" t="s">
        <v>862</v>
      </c>
      <c r="K132" s="123" t="s">
        <v>865</v>
      </c>
      <c r="L132" s="70"/>
      <c r="M132" s="9"/>
      <c r="N132" s="9"/>
      <c r="O132" s="9"/>
      <c r="P132" s="9"/>
      <c r="Q132" s="34" t="s">
        <v>1882</v>
      </c>
      <c r="R132" s="257" t="s">
        <v>888</v>
      </c>
      <c r="U132" s="3"/>
    </row>
    <row r="133" spans="1:21" ht="21.75" customHeight="1" x14ac:dyDescent="0.2">
      <c r="A133" s="817"/>
      <c r="B133" s="869"/>
      <c r="C133" s="871"/>
      <c r="D133" s="873"/>
      <c r="E133" s="113"/>
      <c r="F133" s="106" t="s">
        <v>764</v>
      </c>
      <c r="G133" s="66" t="s">
        <v>1755</v>
      </c>
      <c r="H133" s="66" t="s">
        <v>1756</v>
      </c>
      <c r="I133" s="123" t="s">
        <v>865</v>
      </c>
      <c r="J133" s="123" t="s">
        <v>863</v>
      </c>
      <c r="K133" s="123" t="s">
        <v>868</v>
      </c>
      <c r="L133" s="70"/>
      <c r="M133" s="9"/>
      <c r="N133" s="9"/>
      <c r="O133" s="9"/>
      <c r="P133" s="9"/>
      <c r="Q133" s="34" t="s">
        <v>1882</v>
      </c>
      <c r="R133" s="257" t="s">
        <v>888</v>
      </c>
      <c r="U133" s="3"/>
    </row>
    <row r="134" spans="1:21" ht="21.75" customHeight="1" x14ac:dyDescent="0.2">
      <c r="A134" s="817"/>
      <c r="B134" s="869"/>
      <c r="C134" s="871"/>
      <c r="D134" s="873"/>
      <c r="E134" s="113"/>
      <c r="F134" s="106" t="s">
        <v>764</v>
      </c>
      <c r="G134" s="66" t="s">
        <v>1756</v>
      </c>
      <c r="H134" s="66" t="s">
        <v>890</v>
      </c>
      <c r="I134" s="123" t="s">
        <v>864</v>
      </c>
      <c r="J134" s="123" t="s">
        <v>862</v>
      </c>
      <c r="K134" s="123" t="s">
        <v>865</v>
      </c>
      <c r="L134" s="70"/>
      <c r="M134" s="9"/>
      <c r="N134" s="9"/>
      <c r="O134" s="9"/>
      <c r="P134" s="9"/>
      <c r="Q134" s="34" t="s">
        <v>1882</v>
      </c>
      <c r="R134" s="257" t="s">
        <v>888</v>
      </c>
      <c r="U134" s="3"/>
    </row>
    <row r="135" spans="1:21" ht="21.75" customHeight="1" x14ac:dyDescent="0.2">
      <c r="A135" s="817"/>
      <c r="B135" s="869"/>
      <c r="C135" s="871"/>
      <c r="D135" s="873"/>
      <c r="E135" s="114"/>
      <c r="F135" s="106" t="s">
        <v>332</v>
      </c>
      <c r="G135" s="66" t="s">
        <v>892</v>
      </c>
      <c r="H135" s="66" t="s">
        <v>1368</v>
      </c>
      <c r="I135" s="123" t="s">
        <v>865</v>
      </c>
      <c r="J135" s="123" t="s">
        <v>863</v>
      </c>
      <c r="K135" s="123" t="s">
        <v>868</v>
      </c>
      <c r="L135" s="24" t="s">
        <v>893</v>
      </c>
      <c r="M135" s="39" t="s">
        <v>894</v>
      </c>
      <c r="N135" s="39" t="s">
        <v>864</v>
      </c>
      <c r="O135" s="39" t="s">
        <v>862</v>
      </c>
      <c r="P135" s="39" t="s">
        <v>865</v>
      </c>
      <c r="Q135" s="34" t="s">
        <v>1801</v>
      </c>
      <c r="R135" s="258" t="s">
        <v>537</v>
      </c>
      <c r="U135" s="3"/>
    </row>
    <row r="136" spans="1:21" ht="21.75" customHeight="1" x14ac:dyDescent="0.2">
      <c r="A136" s="817"/>
      <c r="B136" s="869"/>
      <c r="C136" s="871"/>
      <c r="D136" s="873"/>
      <c r="E136" s="112" t="s">
        <v>1039</v>
      </c>
      <c r="F136" s="106" t="s">
        <v>763</v>
      </c>
      <c r="G136" s="66" t="s">
        <v>1746</v>
      </c>
      <c r="H136" s="66" t="s">
        <v>1362</v>
      </c>
      <c r="I136" s="123" t="s">
        <v>865</v>
      </c>
      <c r="J136" s="123" t="s">
        <v>863</v>
      </c>
      <c r="K136" s="123" t="s">
        <v>868</v>
      </c>
      <c r="L136" s="24"/>
      <c r="M136" s="593"/>
      <c r="N136" s="590"/>
      <c r="O136" s="590"/>
      <c r="P136" s="590"/>
      <c r="Q136" s="34" t="s">
        <v>1916</v>
      </c>
      <c r="R136" s="231" t="s">
        <v>1326</v>
      </c>
      <c r="U136" s="3"/>
    </row>
    <row r="137" spans="1:21" ht="21.75" customHeight="1" x14ac:dyDescent="0.2">
      <c r="A137" s="817"/>
      <c r="B137" s="869"/>
      <c r="C137" s="871"/>
      <c r="D137" s="873"/>
      <c r="E137" s="115"/>
      <c r="F137" s="106" t="s">
        <v>763</v>
      </c>
      <c r="G137" s="66" t="s">
        <v>1747</v>
      </c>
      <c r="H137" s="66" t="s">
        <v>838</v>
      </c>
      <c r="I137" s="123" t="s">
        <v>864</v>
      </c>
      <c r="J137" s="123" t="s">
        <v>862</v>
      </c>
      <c r="K137" s="123" t="s">
        <v>865</v>
      </c>
      <c r="L137" s="24"/>
      <c r="M137" s="593"/>
      <c r="N137" s="590"/>
      <c r="O137" s="590"/>
      <c r="P137" s="590"/>
      <c r="Q137" s="34" t="s">
        <v>1916</v>
      </c>
      <c r="R137" s="231" t="s">
        <v>1326</v>
      </c>
      <c r="U137" s="3"/>
    </row>
    <row r="138" spans="1:21" ht="21.75" customHeight="1" x14ac:dyDescent="0.2">
      <c r="A138" s="817"/>
      <c r="B138" s="869"/>
      <c r="C138" s="871"/>
      <c r="D138" s="873"/>
      <c r="E138" s="115"/>
      <c r="F138" s="106" t="s">
        <v>763</v>
      </c>
      <c r="G138" s="66" t="s">
        <v>838</v>
      </c>
      <c r="H138" s="66" t="s">
        <v>1748</v>
      </c>
      <c r="I138" s="123" t="s">
        <v>865</v>
      </c>
      <c r="J138" s="123" t="s">
        <v>863</v>
      </c>
      <c r="K138" s="123" t="s">
        <v>868</v>
      </c>
      <c r="L138" s="24"/>
      <c r="M138" s="593"/>
      <c r="N138" s="590"/>
      <c r="O138" s="590"/>
      <c r="P138" s="590"/>
      <c r="Q138" s="34" t="s">
        <v>1916</v>
      </c>
      <c r="R138" s="231" t="s">
        <v>1326</v>
      </c>
      <c r="U138" s="3"/>
    </row>
    <row r="139" spans="1:21" ht="21.75" customHeight="1" x14ac:dyDescent="0.2">
      <c r="A139" s="817"/>
      <c r="B139" s="869"/>
      <c r="C139" s="871"/>
      <c r="D139" s="873"/>
      <c r="E139" s="115"/>
      <c r="F139" s="106" t="s">
        <v>968</v>
      </c>
      <c r="G139" s="66" t="s">
        <v>1748</v>
      </c>
      <c r="H139" s="66" t="s">
        <v>1363</v>
      </c>
      <c r="I139" s="123" t="s">
        <v>865</v>
      </c>
      <c r="J139" s="123" t="s">
        <v>863</v>
      </c>
      <c r="K139" s="123" t="s">
        <v>868</v>
      </c>
      <c r="L139" s="24"/>
      <c r="M139" s="593"/>
      <c r="N139" s="590"/>
      <c r="O139" s="590"/>
      <c r="P139" s="590"/>
      <c r="Q139" s="34" t="s">
        <v>1916</v>
      </c>
      <c r="R139" s="231" t="s">
        <v>1326</v>
      </c>
      <c r="U139" s="3"/>
    </row>
    <row r="140" spans="1:21" ht="21.75" customHeight="1" x14ac:dyDescent="0.2">
      <c r="A140" s="817"/>
      <c r="B140" s="869"/>
      <c r="C140" s="871"/>
      <c r="D140" s="873"/>
      <c r="E140" s="731" t="s">
        <v>1364</v>
      </c>
      <c r="F140" s="106" t="s">
        <v>215</v>
      </c>
      <c r="G140" s="66" t="s">
        <v>1365</v>
      </c>
      <c r="H140" s="66" t="s">
        <v>1366</v>
      </c>
      <c r="I140" s="123" t="s">
        <v>865</v>
      </c>
      <c r="J140" s="123" t="s">
        <v>863</v>
      </c>
      <c r="K140" s="123" t="s">
        <v>868</v>
      </c>
      <c r="L140" s="24"/>
      <c r="M140" s="39"/>
      <c r="N140" s="169"/>
      <c r="O140" s="169"/>
      <c r="P140" s="169"/>
      <c r="Q140" s="34" t="s">
        <v>1916</v>
      </c>
      <c r="R140" s="257" t="s">
        <v>1334</v>
      </c>
      <c r="U140" s="3"/>
    </row>
    <row r="141" spans="1:21" ht="21.75" customHeight="1" x14ac:dyDescent="0.2">
      <c r="A141" s="817"/>
      <c r="B141" s="869"/>
      <c r="C141" s="871"/>
      <c r="D141" s="873"/>
      <c r="E141" s="115"/>
      <c r="F141" s="106" t="s">
        <v>216</v>
      </c>
      <c r="G141" s="66" t="s">
        <v>1366</v>
      </c>
      <c r="H141" s="66" t="s">
        <v>1367</v>
      </c>
      <c r="I141" s="123" t="s">
        <v>865</v>
      </c>
      <c r="J141" s="123" t="s">
        <v>863</v>
      </c>
      <c r="K141" s="123" t="s">
        <v>868</v>
      </c>
      <c r="L141" s="24"/>
      <c r="M141" s="39"/>
      <c r="N141" s="169"/>
      <c r="O141" s="169"/>
      <c r="P141" s="169"/>
      <c r="Q141" s="34" t="s">
        <v>1882</v>
      </c>
      <c r="R141" s="257" t="s">
        <v>1334</v>
      </c>
      <c r="U141" s="3"/>
    </row>
    <row r="142" spans="1:21" ht="21.75" customHeight="1" x14ac:dyDescent="0.2">
      <c r="A142" s="817"/>
      <c r="B142" s="869"/>
      <c r="C142" s="871"/>
      <c r="D142" s="873"/>
      <c r="E142" s="115"/>
      <c r="F142" s="106" t="s">
        <v>215</v>
      </c>
      <c r="G142" s="66" t="s">
        <v>1367</v>
      </c>
      <c r="H142" s="66" t="s">
        <v>220</v>
      </c>
      <c r="I142" s="123" t="s">
        <v>865</v>
      </c>
      <c r="J142" s="123" t="s">
        <v>863</v>
      </c>
      <c r="K142" s="123" t="s">
        <v>868</v>
      </c>
      <c r="L142" s="24"/>
      <c r="M142" s="39"/>
      <c r="N142" s="169"/>
      <c r="O142" s="169"/>
      <c r="P142" s="169"/>
      <c r="Q142" s="34" t="s">
        <v>1916</v>
      </c>
      <c r="R142" s="257" t="s">
        <v>1334</v>
      </c>
      <c r="U142" s="3"/>
    </row>
    <row r="143" spans="1:21" ht="21.75" customHeight="1" x14ac:dyDescent="0.2">
      <c r="A143" s="817"/>
      <c r="B143" s="869"/>
      <c r="C143" s="871"/>
      <c r="D143" s="873"/>
      <c r="E143" s="155" t="s">
        <v>1374</v>
      </c>
      <c r="F143" s="106" t="s">
        <v>215</v>
      </c>
      <c r="G143" s="66" t="s">
        <v>6</v>
      </c>
      <c r="H143" s="66" t="s">
        <v>1375</v>
      </c>
      <c r="I143" s="123" t="s">
        <v>864</v>
      </c>
      <c r="J143" s="123" t="s">
        <v>862</v>
      </c>
      <c r="K143" s="123" t="s">
        <v>865</v>
      </c>
      <c r="L143" s="24"/>
      <c r="M143" s="39"/>
      <c r="N143" s="169"/>
      <c r="O143" s="169"/>
      <c r="P143" s="169"/>
      <c r="Q143" s="34" t="s">
        <v>1916</v>
      </c>
      <c r="R143" s="257" t="s">
        <v>1334</v>
      </c>
      <c r="U143" s="3"/>
    </row>
    <row r="144" spans="1:21" ht="21.75" customHeight="1" thickBot="1" x14ac:dyDescent="0.25">
      <c r="A144" s="818"/>
      <c r="B144" s="870"/>
      <c r="C144" s="872"/>
      <c r="D144" s="874"/>
      <c r="E144" s="259" t="s">
        <v>1372</v>
      </c>
      <c r="F144" s="260" t="s">
        <v>215</v>
      </c>
      <c r="G144" s="261" t="s">
        <v>6</v>
      </c>
      <c r="H144" s="261" t="s">
        <v>1373</v>
      </c>
      <c r="I144" s="248" t="s">
        <v>862</v>
      </c>
      <c r="J144" s="248" t="s">
        <v>865</v>
      </c>
      <c r="K144" s="248" t="s">
        <v>863</v>
      </c>
      <c r="L144" s="262"/>
      <c r="M144" s="263"/>
      <c r="N144" s="263"/>
      <c r="O144" s="263"/>
      <c r="P144" s="263"/>
      <c r="Q144" s="264" t="s">
        <v>1916</v>
      </c>
      <c r="R144" s="265" t="s">
        <v>1334</v>
      </c>
      <c r="U144" s="3"/>
    </row>
    <row r="145" spans="1:21" ht="21.75" customHeight="1" x14ac:dyDescent="0.2">
      <c r="A145" s="829">
        <v>6</v>
      </c>
      <c r="B145" s="879" t="s">
        <v>50</v>
      </c>
      <c r="C145" s="880" t="s">
        <v>50</v>
      </c>
      <c r="D145" s="883" t="s">
        <v>541</v>
      </c>
      <c r="E145" s="266"/>
      <c r="F145" s="267" t="s">
        <v>752</v>
      </c>
      <c r="G145" s="220" t="s">
        <v>41</v>
      </c>
      <c r="H145" s="220" t="s">
        <v>1041</v>
      </c>
      <c r="I145" s="220" t="s">
        <v>862</v>
      </c>
      <c r="J145" s="220" t="s">
        <v>865</v>
      </c>
      <c r="K145" s="220" t="s">
        <v>863</v>
      </c>
      <c r="L145" s="241" t="s">
        <v>41</v>
      </c>
      <c r="M145" s="242" t="s">
        <v>54</v>
      </c>
      <c r="N145" s="877" t="s">
        <v>883</v>
      </c>
      <c r="O145" s="877" t="s">
        <v>867</v>
      </c>
      <c r="P145" s="877" t="s">
        <v>862</v>
      </c>
      <c r="Q145" s="268" t="s">
        <v>1916</v>
      </c>
      <c r="R145" s="269" t="s">
        <v>525</v>
      </c>
      <c r="U145" s="3"/>
    </row>
    <row r="146" spans="1:21" ht="21.75" customHeight="1" x14ac:dyDescent="0.2">
      <c r="A146" s="817"/>
      <c r="B146" s="869"/>
      <c r="C146" s="881"/>
      <c r="D146" s="884"/>
      <c r="E146" s="19"/>
      <c r="F146" s="108" t="s">
        <v>752</v>
      </c>
      <c r="G146" s="122" t="s">
        <v>1004</v>
      </c>
      <c r="H146" s="122" t="s">
        <v>343</v>
      </c>
      <c r="I146" s="122" t="s">
        <v>864</v>
      </c>
      <c r="J146" s="122" t="s">
        <v>862</v>
      </c>
      <c r="K146" s="122" t="s">
        <v>865</v>
      </c>
      <c r="L146" s="187"/>
      <c r="M146" s="194"/>
      <c r="N146" s="878"/>
      <c r="O146" s="878"/>
      <c r="P146" s="878"/>
      <c r="Q146" s="29" t="s">
        <v>1916</v>
      </c>
      <c r="R146" s="245" t="s">
        <v>525</v>
      </c>
      <c r="U146" s="3"/>
    </row>
    <row r="147" spans="1:21" ht="21.75" customHeight="1" x14ac:dyDescent="0.2">
      <c r="A147" s="817"/>
      <c r="B147" s="869"/>
      <c r="C147" s="881"/>
      <c r="D147" s="884"/>
      <c r="E147" s="867" t="s">
        <v>1386</v>
      </c>
      <c r="F147" s="108" t="s">
        <v>763</v>
      </c>
      <c r="G147" s="122" t="s">
        <v>54</v>
      </c>
      <c r="H147" s="122" t="s">
        <v>55</v>
      </c>
      <c r="I147" s="122" t="s">
        <v>862</v>
      </c>
      <c r="J147" s="122" t="s">
        <v>865</v>
      </c>
      <c r="K147" s="122" t="s">
        <v>863</v>
      </c>
      <c r="L147" s="181" t="s">
        <v>54</v>
      </c>
      <c r="M147" s="168" t="s">
        <v>51</v>
      </c>
      <c r="N147" s="875" t="s">
        <v>867</v>
      </c>
      <c r="O147" s="875" t="s">
        <v>865</v>
      </c>
      <c r="P147" s="875" t="s">
        <v>865</v>
      </c>
      <c r="Q147" s="29" t="s">
        <v>1916</v>
      </c>
      <c r="R147" s="244" t="s">
        <v>542</v>
      </c>
      <c r="U147" s="3"/>
    </row>
    <row r="148" spans="1:21" ht="21.75" customHeight="1" x14ac:dyDescent="0.2">
      <c r="A148" s="817"/>
      <c r="B148" s="869"/>
      <c r="C148" s="881"/>
      <c r="D148" s="884"/>
      <c r="E148" s="868"/>
      <c r="F148" s="108" t="s">
        <v>765</v>
      </c>
      <c r="G148" s="122" t="s">
        <v>55</v>
      </c>
      <c r="H148" s="122" t="s">
        <v>51</v>
      </c>
      <c r="I148" s="122" t="s">
        <v>862</v>
      </c>
      <c r="J148" s="122" t="s">
        <v>865</v>
      </c>
      <c r="K148" s="122" t="s">
        <v>863</v>
      </c>
      <c r="L148" s="181"/>
      <c r="M148" s="168"/>
      <c r="N148" s="876"/>
      <c r="O148" s="876"/>
      <c r="P148" s="876"/>
      <c r="Q148" s="29" t="s">
        <v>1916</v>
      </c>
      <c r="R148" s="244" t="s">
        <v>542</v>
      </c>
      <c r="U148" s="3"/>
    </row>
    <row r="149" spans="1:21" ht="21.75" customHeight="1" x14ac:dyDescent="0.2">
      <c r="A149" s="817"/>
      <c r="B149" s="869"/>
      <c r="C149" s="881"/>
      <c r="D149" s="884"/>
      <c r="E149" s="19" t="s">
        <v>1377</v>
      </c>
      <c r="F149" s="108" t="s">
        <v>765</v>
      </c>
      <c r="G149" s="122" t="s">
        <v>53</v>
      </c>
      <c r="H149" s="122" t="s">
        <v>1242</v>
      </c>
      <c r="I149" s="122" t="s">
        <v>865</v>
      </c>
      <c r="J149" s="122" t="s">
        <v>863</v>
      </c>
      <c r="K149" s="122" t="s">
        <v>868</v>
      </c>
      <c r="L149" s="181" t="s">
        <v>51</v>
      </c>
      <c r="M149" s="181" t="s">
        <v>52</v>
      </c>
      <c r="N149" s="876"/>
      <c r="O149" s="876"/>
      <c r="P149" s="876"/>
      <c r="Q149" s="29" t="s">
        <v>1916</v>
      </c>
      <c r="R149" s="244" t="s">
        <v>1376</v>
      </c>
      <c r="U149" s="3"/>
    </row>
    <row r="150" spans="1:21" ht="21.75" customHeight="1" x14ac:dyDescent="0.2">
      <c r="A150" s="817"/>
      <c r="B150" s="869"/>
      <c r="C150" s="881"/>
      <c r="D150" s="884"/>
      <c r="E150" s="19" t="s">
        <v>1378</v>
      </c>
      <c r="F150" s="108" t="s">
        <v>765</v>
      </c>
      <c r="G150" s="122" t="s">
        <v>1379</v>
      </c>
      <c r="H150" s="122" t="s">
        <v>819</v>
      </c>
      <c r="I150" s="122" t="s">
        <v>865</v>
      </c>
      <c r="J150" s="122" t="s">
        <v>863</v>
      </c>
      <c r="K150" s="122" t="s">
        <v>868</v>
      </c>
      <c r="L150" s="181"/>
      <c r="M150" s="181"/>
      <c r="N150" s="876"/>
      <c r="O150" s="876"/>
      <c r="P150" s="876"/>
      <c r="Q150" s="29" t="s">
        <v>1916</v>
      </c>
      <c r="R150" s="244" t="s">
        <v>1376</v>
      </c>
      <c r="U150" s="3"/>
    </row>
    <row r="151" spans="1:21" ht="21.75" customHeight="1" x14ac:dyDescent="0.2">
      <c r="A151" s="817"/>
      <c r="B151" s="869"/>
      <c r="C151" s="881"/>
      <c r="D151" s="884"/>
      <c r="E151" s="19"/>
      <c r="F151" s="108" t="s">
        <v>765</v>
      </c>
      <c r="G151" s="122" t="s">
        <v>819</v>
      </c>
      <c r="H151" s="122" t="s">
        <v>1043</v>
      </c>
      <c r="I151" s="122" t="s">
        <v>864</v>
      </c>
      <c r="J151" s="122" t="s">
        <v>862</v>
      </c>
      <c r="K151" s="122" t="s">
        <v>865</v>
      </c>
      <c r="L151" s="181"/>
      <c r="M151" s="181"/>
      <c r="N151" s="876"/>
      <c r="O151" s="876"/>
      <c r="P151" s="876"/>
      <c r="Q151" s="29" t="s">
        <v>1916</v>
      </c>
      <c r="R151" s="244" t="s">
        <v>1376</v>
      </c>
      <c r="U151" s="3"/>
    </row>
    <row r="152" spans="1:21" ht="21.75" customHeight="1" x14ac:dyDescent="0.2">
      <c r="A152" s="817"/>
      <c r="B152" s="869"/>
      <c r="C152" s="881"/>
      <c r="D152" s="884"/>
      <c r="E152" s="19"/>
      <c r="F152" s="108" t="s">
        <v>765</v>
      </c>
      <c r="G152" s="122" t="s">
        <v>813</v>
      </c>
      <c r="H152" s="122" t="s">
        <v>1040</v>
      </c>
      <c r="I152" s="122" t="s">
        <v>865</v>
      </c>
      <c r="J152" s="122" t="s">
        <v>863</v>
      </c>
      <c r="K152" s="122" t="s">
        <v>868</v>
      </c>
      <c r="L152" s="181"/>
      <c r="M152" s="181"/>
      <c r="N152" s="876"/>
      <c r="O152" s="876"/>
      <c r="P152" s="876"/>
      <c r="Q152" s="29" t="s">
        <v>1916</v>
      </c>
      <c r="R152" s="244" t="s">
        <v>1376</v>
      </c>
      <c r="U152" s="3"/>
    </row>
    <row r="153" spans="1:21" ht="21.75" customHeight="1" x14ac:dyDescent="0.2">
      <c r="A153" s="817"/>
      <c r="B153" s="869"/>
      <c r="C153" s="881"/>
      <c r="D153" s="884"/>
      <c r="E153" s="19"/>
      <c r="F153" s="108" t="s">
        <v>766</v>
      </c>
      <c r="G153" s="122" t="s">
        <v>1040</v>
      </c>
      <c r="H153" s="122" t="s">
        <v>32</v>
      </c>
      <c r="I153" s="122" t="s">
        <v>862</v>
      </c>
      <c r="J153" s="122" t="s">
        <v>865</v>
      </c>
      <c r="K153" s="122" t="s">
        <v>863</v>
      </c>
      <c r="L153" s="108" t="s">
        <v>53</v>
      </c>
      <c r="M153" s="108" t="s">
        <v>895</v>
      </c>
      <c r="N153" s="876"/>
      <c r="O153" s="876"/>
      <c r="P153" s="876"/>
      <c r="Q153" s="29" t="s">
        <v>1916</v>
      </c>
      <c r="R153" s="244" t="s">
        <v>1376</v>
      </c>
      <c r="U153" s="3"/>
    </row>
    <row r="154" spans="1:21" ht="21.75" customHeight="1" x14ac:dyDescent="0.2">
      <c r="A154" s="817"/>
      <c r="B154" s="869"/>
      <c r="C154" s="881"/>
      <c r="D154" s="884"/>
      <c r="E154" s="19"/>
      <c r="F154" s="108" t="s">
        <v>766</v>
      </c>
      <c r="G154" s="122" t="s">
        <v>1380</v>
      </c>
      <c r="H154" s="122" t="s">
        <v>1381</v>
      </c>
      <c r="I154" s="122" t="s">
        <v>864</v>
      </c>
      <c r="J154" s="122" t="s">
        <v>862</v>
      </c>
      <c r="K154" s="122" t="s">
        <v>865</v>
      </c>
      <c r="L154" s="108"/>
      <c r="M154" s="108"/>
      <c r="N154" s="876"/>
      <c r="O154" s="876"/>
      <c r="P154" s="876"/>
      <c r="Q154" s="29" t="s">
        <v>1916</v>
      </c>
      <c r="R154" s="244" t="s">
        <v>1376</v>
      </c>
      <c r="U154" s="3"/>
    </row>
    <row r="155" spans="1:21" ht="21.75" customHeight="1" x14ac:dyDescent="0.2">
      <c r="A155" s="817"/>
      <c r="B155" s="869"/>
      <c r="C155" s="881"/>
      <c r="D155" s="884"/>
      <c r="E155" s="53" t="s">
        <v>1386</v>
      </c>
      <c r="F155" s="108" t="s">
        <v>765</v>
      </c>
      <c r="G155" s="122" t="s">
        <v>56</v>
      </c>
      <c r="H155" s="122" t="s">
        <v>57</v>
      </c>
      <c r="I155" s="122" t="s">
        <v>865</v>
      </c>
      <c r="J155" s="122" t="s">
        <v>863</v>
      </c>
      <c r="K155" s="122" t="s">
        <v>868</v>
      </c>
      <c r="L155" s="187" t="s">
        <v>56</v>
      </c>
      <c r="M155" s="187" t="s">
        <v>57</v>
      </c>
      <c r="N155" s="876"/>
      <c r="O155" s="876"/>
      <c r="P155" s="876"/>
      <c r="Q155" s="29" t="s">
        <v>1916</v>
      </c>
      <c r="R155" s="244" t="s">
        <v>1376</v>
      </c>
      <c r="U155" s="3"/>
    </row>
    <row r="156" spans="1:21" ht="21.75" customHeight="1" x14ac:dyDescent="0.2">
      <c r="A156" s="817"/>
      <c r="B156" s="869"/>
      <c r="C156" s="881"/>
      <c r="D156" s="884"/>
      <c r="E156" s="19" t="s">
        <v>1382</v>
      </c>
      <c r="F156" s="108" t="s">
        <v>766</v>
      </c>
      <c r="G156" s="122" t="s">
        <v>1008</v>
      </c>
      <c r="H156" s="122" t="s">
        <v>1118</v>
      </c>
      <c r="I156" s="123" t="s">
        <v>865</v>
      </c>
      <c r="J156" s="123" t="s">
        <v>863</v>
      </c>
      <c r="K156" s="123" t="s">
        <v>868</v>
      </c>
      <c r="L156" s="190"/>
      <c r="M156" s="190"/>
      <c r="N156" s="181"/>
      <c r="O156" s="181"/>
      <c r="P156" s="181"/>
      <c r="Q156" s="439" t="s">
        <v>1916</v>
      </c>
      <c r="R156" s="244" t="s">
        <v>1376</v>
      </c>
      <c r="U156" s="3"/>
    </row>
    <row r="157" spans="1:21" ht="21.75" customHeight="1" x14ac:dyDescent="0.2">
      <c r="A157" s="817"/>
      <c r="B157" s="869"/>
      <c r="C157" s="881"/>
      <c r="D157" s="884"/>
      <c r="E157" s="19"/>
      <c r="F157" s="108" t="s">
        <v>766</v>
      </c>
      <c r="G157" s="122" t="s">
        <v>1118</v>
      </c>
      <c r="H157" s="122" t="s">
        <v>1814</v>
      </c>
      <c r="I157" s="123" t="s">
        <v>864</v>
      </c>
      <c r="J157" s="123" t="s">
        <v>862</v>
      </c>
      <c r="K157" s="123" t="s">
        <v>865</v>
      </c>
      <c r="L157" s="190"/>
      <c r="M157" s="190"/>
      <c r="N157" s="181"/>
      <c r="O157" s="181"/>
      <c r="P157" s="181"/>
      <c r="Q157" s="439" t="s">
        <v>1916</v>
      </c>
      <c r="R157" s="244" t="s">
        <v>1376</v>
      </c>
      <c r="U157" s="3"/>
    </row>
    <row r="158" spans="1:21" ht="21.75" customHeight="1" x14ac:dyDescent="0.2">
      <c r="A158" s="817"/>
      <c r="B158" s="869"/>
      <c r="C158" s="881"/>
      <c r="D158" s="884"/>
      <c r="E158" s="19"/>
      <c r="F158" s="108" t="s">
        <v>768</v>
      </c>
      <c r="G158" s="122" t="s">
        <v>1811</v>
      </c>
      <c r="H158" s="122" t="s">
        <v>1383</v>
      </c>
      <c r="I158" s="123" t="s">
        <v>865</v>
      </c>
      <c r="J158" s="123" t="s">
        <v>863</v>
      </c>
      <c r="K158" s="123" t="s">
        <v>868</v>
      </c>
      <c r="L158" s="190"/>
      <c r="M158" s="190"/>
      <c r="N158" s="181"/>
      <c r="O158" s="181"/>
      <c r="P158" s="181"/>
      <c r="Q158" s="439" t="s">
        <v>1878</v>
      </c>
      <c r="R158" s="244" t="s">
        <v>1376</v>
      </c>
      <c r="U158" s="3"/>
    </row>
    <row r="159" spans="1:21" ht="21.75" customHeight="1" x14ac:dyDescent="0.2">
      <c r="A159" s="817"/>
      <c r="B159" s="869"/>
      <c r="C159" s="881"/>
      <c r="D159" s="884"/>
      <c r="E159" s="19"/>
      <c r="F159" s="108" t="s">
        <v>768</v>
      </c>
      <c r="G159" s="122" t="s">
        <v>1383</v>
      </c>
      <c r="H159" s="122" t="s">
        <v>1812</v>
      </c>
      <c r="I159" s="123" t="s">
        <v>864</v>
      </c>
      <c r="J159" s="123" t="s">
        <v>862</v>
      </c>
      <c r="K159" s="123" t="s">
        <v>865</v>
      </c>
      <c r="L159" s="190"/>
      <c r="M159" s="190"/>
      <c r="N159" s="181"/>
      <c r="O159" s="181"/>
      <c r="P159" s="181"/>
      <c r="Q159" s="439" t="s">
        <v>1878</v>
      </c>
      <c r="R159" s="244" t="s">
        <v>1376</v>
      </c>
      <c r="U159" s="3"/>
    </row>
    <row r="160" spans="1:21" ht="21.75" customHeight="1" x14ac:dyDescent="0.2">
      <c r="A160" s="817"/>
      <c r="B160" s="869"/>
      <c r="C160" s="881"/>
      <c r="D160" s="884"/>
      <c r="E160" s="19"/>
      <c r="F160" s="108" t="s">
        <v>768</v>
      </c>
      <c r="G160" s="122" t="s">
        <v>1813</v>
      </c>
      <c r="H160" s="122" t="s">
        <v>1384</v>
      </c>
      <c r="I160" s="123" t="s">
        <v>865</v>
      </c>
      <c r="J160" s="123" t="s">
        <v>863</v>
      </c>
      <c r="K160" s="123" t="s">
        <v>868</v>
      </c>
      <c r="L160" s="190"/>
      <c r="M160" s="190"/>
      <c r="N160" s="181"/>
      <c r="O160" s="181"/>
      <c r="P160" s="181"/>
      <c r="Q160" s="439" t="s">
        <v>1878</v>
      </c>
      <c r="R160" s="244" t="s">
        <v>1376</v>
      </c>
      <c r="U160" s="3"/>
    </row>
    <row r="161" spans="1:21" ht="21.75" customHeight="1" x14ac:dyDescent="0.2">
      <c r="A161" s="817"/>
      <c r="B161" s="869"/>
      <c r="C161" s="881"/>
      <c r="D161" s="884"/>
      <c r="E161" s="22" t="s">
        <v>543</v>
      </c>
      <c r="F161" s="61" t="s">
        <v>765</v>
      </c>
      <c r="G161" s="124" t="s">
        <v>6</v>
      </c>
      <c r="H161" s="124" t="s">
        <v>59</v>
      </c>
      <c r="I161" s="123" t="s">
        <v>865</v>
      </c>
      <c r="J161" s="123" t="s">
        <v>863</v>
      </c>
      <c r="K161" s="123" t="s">
        <v>862</v>
      </c>
      <c r="L161" s="17" t="s">
        <v>6</v>
      </c>
      <c r="M161" s="18" t="s">
        <v>59</v>
      </c>
      <c r="N161" s="192" t="s">
        <v>867</v>
      </c>
      <c r="O161" s="192" t="s">
        <v>865</v>
      </c>
      <c r="P161" s="192" t="s">
        <v>865</v>
      </c>
      <c r="Q161" s="29" t="s">
        <v>1916</v>
      </c>
      <c r="R161" s="244" t="s">
        <v>1376</v>
      </c>
      <c r="S161" s="3"/>
      <c r="T161" s="3"/>
      <c r="U161" s="3"/>
    </row>
    <row r="162" spans="1:21" ht="21.75" customHeight="1" x14ac:dyDescent="0.2">
      <c r="A162" s="817"/>
      <c r="B162" s="869"/>
      <c r="C162" s="881"/>
      <c r="D162" s="884"/>
      <c r="E162" s="19"/>
      <c r="F162" s="61" t="s">
        <v>770</v>
      </c>
      <c r="G162" s="124" t="s">
        <v>59</v>
      </c>
      <c r="H162" s="124" t="s">
        <v>58</v>
      </c>
      <c r="I162" s="123" t="s">
        <v>865</v>
      </c>
      <c r="J162" s="123" t="s">
        <v>863</v>
      </c>
      <c r="K162" s="123" t="s">
        <v>862</v>
      </c>
      <c r="L162" s="17"/>
      <c r="M162" s="18"/>
      <c r="N162" s="192"/>
      <c r="O162" s="192"/>
      <c r="P162" s="192"/>
      <c r="Q162" s="29" t="s">
        <v>1916</v>
      </c>
      <c r="R162" s="244" t="s">
        <v>1376</v>
      </c>
      <c r="S162" s="3"/>
      <c r="T162" s="3"/>
      <c r="U162" s="3"/>
    </row>
    <row r="163" spans="1:21" ht="21.75" customHeight="1" x14ac:dyDescent="0.2">
      <c r="A163" s="817"/>
      <c r="B163" s="869"/>
      <c r="C163" s="881"/>
      <c r="D163" s="884"/>
      <c r="E163" s="78" t="s">
        <v>1045</v>
      </c>
      <c r="F163" s="108" t="s">
        <v>765</v>
      </c>
      <c r="G163" s="137" t="s">
        <v>6</v>
      </c>
      <c r="H163" s="137" t="s">
        <v>1046</v>
      </c>
      <c r="I163" s="141" t="s">
        <v>864</v>
      </c>
      <c r="J163" s="141" t="s">
        <v>862</v>
      </c>
      <c r="K163" s="141" t="s">
        <v>865</v>
      </c>
      <c r="L163" s="18"/>
      <c r="M163" s="18"/>
      <c r="N163" s="18"/>
      <c r="O163" s="18"/>
      <c r="P163" s="18"/>
      <c r="Q163" s="29" t="s">
        <v>1916</v>
      </c>
      <c r="R163" s="244" t="s">
        <v>1376</v>
      </c>
      <c r="S163" s="3"/>
      <c r="T163" s="3"/>
      <c r="U163" s="3"/>
    </row>
    <row r="164" spans="1:21" ht="21.75" customHeight="1" x14ac:dyDescent="0.2">
      <c r="A164" s="817"/>
      <c r="B164" s="869"/>
      <c r="C164" s="881"/>
      <c r="D164" s="884"/>
      <c r="E164" s="52" t="s">
        <v>1047</v>
      </c>
      <c r="F164" s="108" t="s">
        <v>768</v>
      </c>
      <c r="G164" s="122" t="s">
        <v>6</v>
      </c>
      <c r="H164" s="122" t="s">
        <v>1758</v>
      </c>
      <c r="I164" s="123" t="s">
        <v>865</v>
      </c>
      <c r="J164" s="123" t="s">
        <v>863</v>
      </c>
      <c r="K164" s="123" t="s">
        <v>868</v>
      </c>
      <c r="L164" s="193"/>
      <c r="M164" s="193"/>
      <c r="N164" s="201"/>
      <c r="O164" s="201"/>
      <c r="P164" s="201"/>
      <c r="Q164" s="439" t="s">
        <v>1878</v>
      </c>
      <c r="R164" s="244" t="s">
        <v>1376</v>
      </c>
      <c r="S164" s="3"/>
      <c r="T164" s="3"/>
      <c r="U164" s="3"/>
    </row>
    <row r="165" spans="1:21" ht="21.75" customHeight="1" x14ac:dyDescent="0.2">
      <c r="A165" s="817"/>
      <c r="B165" s="869"/>
      <c r="C165" s="881"/>
      <c r="D165" s="884"/>
      <c r="E165" s="589"/>
      <c r="F165" s="108" t="s">
        <v>768</v>
      </c>
      <c r="G165" s="122" t="s">
        <v>1758</v>
      </c>
      <c r="H165" s="122" t="s">
        <v>60</v>
      </c>
      <c r="I165" s="123" t="s">
        <v>864</v>
      </c>
      <c r="J165" s="123" t="s">
        <v>862</v>
      </c>
      <c r="K165" s="123" t="s">
        <v>865</v>
      </c>
      <c r="L165" s="592"/>
      <c r="M165" s="592"/>
      <c r="N165" s="587"/>
      <c r="O165" s="587"/>
      <c r="P165" s="587"/>
      <c r="Q165" s="439" t="s">
        <v>1878</v>
      </c>
      <c r="R165" s="244" t="s">
        <v>1376</v>
      </c>
      <c r="S165" s="3"/>
      <c r="T165" s="3"/>
      <c r="U165" s="3"/>
    </row>
    <row r="166" spans="1:21" ht="21.75" customHeight="1" x14ac:dyDescent="0.2">
      <c r="A166" s="817"/>
      <c r="B166" s="869"/>
      <c r="C166" s="881"/>
      <c r="D166" s="884"/>
      <c r="E166" s="165" t="s">
        <v>1387</v>
      </c>
      <c r="F166" s="108" t="s">
        <v>752</v>
      </c>
      <c r="G166" s="122" t="s">
        <v>1388</v>
      </c>
      <c r="H166" s="122" t="s">
        <v>1389</v>
      </c>
      <c r="I166" s="123" t="s">
        <v>865</v>
      </c>
      <c r="J166" s="123" t="s">
        <v>863</v>
      </c>
      <c r="K166" s="123" t="s">
        <v>868</v>
      </c>
      <c r="L166" s="193"/>
      <c r="M166" s="193"/>
      <c r="N166" s="201"/>
      <c r="O166" s="201"/>
      <c r="P166" s="201"/>
      <c r="Q166" s="25" t="s">
        <v>1916</v>
      </c>
      <c r="R166" s="245" t="s">
        <v>525</v>
      </c>
      <c r="S166" s="3"/>
      <c r="T166" s="3"/>
      <c r="U166" s="3"/>
    </row>
    <row r="167" spans="1:21" ht="21.75" customHeight="1" thickBot="1" x14ac:dyDescent="0.25">
      <c r="A167" s="818"/>
      <c r="B167" s="870"/>
      <c r="C167" s="882"/>
      <c r="D167" s="885"/>
      <c r="E167" s="270" t="s">
        <v>1385</v>
      </c>
      <c r="F167" s="271" t="s">
        <v>768</v>
      </c>
      <c r="G167" s="234" t="s">
        <v>1243</v>
      </c>
      <c r="H167" s="234" t="s">
        <v>1244</v>
      </c>
      <c r="I167" s="248" t="s">
        <v>865</v>
      </c>
      <c r="J167" s="248" t="s">
        <v>863</v>
      </c>
      <c r="K167" s="248" t="s">
        <v>868</v>
      </c>
      <c r="L167" s="272"/>
      <c r="M167" s="272"/>
      <c r="N167" s="273"/>
      <c r="O167" s="273"/>
      <c r="P167" s="273"/>
      <c r="Q167" s="288" t="s">
        <v>1878</v>
      </c>
      <c r="R167" s="252" t="s">
        <v>1376</v>
      </c>
      <c r="U167" s="3"/>
    </row>
    <row r="168" spans="1:21" ht="21.75" customHeight="1" x14ac:dyDescent="0.2">
      <c r="A168" s="817">
        <v>7</v>
      </c>
      <c r="B168" s="869" t="s">
        <v>11</v>
      </c>
      <c r="C168" s="871" t="s">
        <v>11</v>
      </c>
      <c r="D168" s="873" t="s">
        <v>1796</v>
      </c>
      <c r="E168" s="10" t="s">
        <v>544</v>
      </c>
      <c r="F168" s="173" t="s">
        <v>752</v>
      </c>
      <c r="G168" s="122" t="s">
        <v>76</v>
      </c>
      <c r="H168" s="122" t="s">
        <v>63</v>
      </c>
      <c r="I168" s="122" t="s">
        <v>865</v>
      </c>
      <c r="J168" s="122" t="s">
        <v>863</v>
      </c>
      <c r="K168" s="122" t="s">
        <v>868</v>
      </c>
      <c r="L168" s="2" t="s">
        <v>76</v>
      </c>
      <c r="M168" s="2" t="s">
        <v>63</v>
      </c>
      <c r="N168" s="631"/>
      <c r="O168" s="631"/>
      <c r="P168" s="631"/>
      <c r="Q168" s="687" t="s">
        <v>1916</v>
      </c>
      <c r="R168" s="258" t="s">
        <v>525</v>
      </c>
      <c r="U168" s="3"/>
    </row>
    <row r="169" spans="1:21" ht="21.75" customHeight="1" x14ac:dyDescent="0.2">
      <c r="A169" s="817"/>
      <c r="B169" s="869"/>
      <c r="C169" s="871"/>
      <c r="D169" s="873"/>
      <c r="E169" s="10" t="s">
        <v>1390</v>
      </c>
      <c r="F169" s="197" t="s">
        <v>1049</v>
      </c>
      <c r="G169" s="122" t="s">
        <v>63</v>
      </c>
      <c r="H169" s="122" t="s">
        <v>963</v>
      </c>
      <c r="I169" s="122" t="s">
        <v>865</v>
      </c>
      <c r="J169" s="122" t="s">
        <v>863</v>
      </c>
      <c r="K169" s="122" t="s">
        <v>868</v>
      </c>
      <c r="L169" s="2"/>
      <c r="M169" s="2"/>
      <c r="N169" s="188"/>
      <c r="O169" s="188"/>
      <c r="P169" s="188"/>
      <c r="Q169" s="687" t="s">
        <v>1916</v>
      </c>
      <c r="R169" s="231" t="s">
        <v>1050</v>
      </c>
      <c r="U169" s="3"/>
    </row>
    <row r="170" spans="1:21" ht="21.75" customHeight="1" x14ac:dyDescent="0.2">
      <c r="A170" s="817"/>
      <c r="B170" s="869"/>
      <c r="C170" s="871"/>
      <c r="D170" s="873"/>
      <c r="E170" s="10"/>
      <c r="F170" s="197" t="s">
        <v>1049</v>
      </c>
      <c r="G170" s="122" t="s">
        <v>1048</v>
      </c>
      <c r="H170" s="122" t="s">
        <v>1051</v>
      </c>
      <c r="I170" s="122" t="s">
        <v>865</v>
      </c>
      <c r="J170" s="122" t="s">
        <v>863</v>
      </c>
      <c r="K170" s="122" t="s">
        <v>868</v>
      </c>
      <c r="L170" s="2"/>
      <c r="M170" s="2"/>
      <c r="N170" s="188"/>
      <c r="O170" s="188"/>
      <c r="P170" s="188"/>
      <c r="Q170" s="687" t="s">
        <v>1916</v>
      </c>
      <c r="R170" s="231" t="s">
        <v>1050</v>
      </c>
      <c r="U170" s="3"/>
    </row>
    <row r="171" spans="1:21" ht="21.75" customHeight="1" x14ac:dyDescent="0.2">
      <c r="A171" s="817"/>
      <c r="B171" s="869"/>
      <c r="C171" s="871"/>
      <c r="D171" s="873"/>
      <c r="E171" s="10"/>
      <c r="F171" s="197" t="s">
        <v>771</v>
      </c>
      <c r="G171" s="122" t="s">
        <v>1245</v>
      </c>
      <c r="H171" s="122" t="s">
        <v>1265</v>
      </c>
      <c r="I171" s="122" t="s">
        <v>865</v>
      </c>
      <c r="J171" s="122" t="s">
        <v>863</v>
      </c>
      <c r="K171" s="122" t="s">
        <v>868</v>
      </c>
      <c r="L171" s="2"/>
      <c r="M171" s="2"/>
      <c r="N171" s="188"/>
      <c r="O171" s="188"/>
      <c r="P171" s="188"/>
      <c r="Q171" s="687" t="s">
        <v>1916</v>
      </c>
      <c r="R171" s="223" t="s">
        <v>1391</v>
      </c>
      <c r="U171" s="3"/>
    </row>
    <row r="172" spans="1:21" ht="21.75" customHeight="1" x14ac:dyDescent="0.2">
      <c r="A172" s="817"/>
      <c r="B172" s="869"/>
      <c r="C172" s="871"/>
      <c r="D172" s="873"/>
      <c r="E172" s="10"/>
      <c r="F172" s="340" t="s">
        <v>771</v>
      </c>
      <c r="G172" s="120" t="s">
        <v>1810</v>
      </c>
      <c r="H172" s="120" t="s">
        <v>1052</v>
      </c>
      <c r="I172" s="122" t="s">
        <v>865</v>
      </c>
      <c r="J172" s="122" t="s">
        <v>863</v>
      </c>
      <c r="K172" s="122" t="s">
        <v>868</v>
      </c>
      <c r="L172" s="603"/>
      <c r="M172" s="603"/>
      <c r="N172" s="655"/>
      <c r="O172" s="655"/>
      <c r="P172" s="655"/>
      <c r="Q172" s="47" t="s">
        <v>1916</v>
      </c>
      <c r="R172" s="223" t="s">
        <v>1391</v>
      </c>
      <c r="U172" s="3"/>
    </row>
    <row r="173" spans="1:21" ht="21.75" customHeight="1" thickBot="1" x14ac:dyDescent="0.25">
      <c r="A173" s="818"/>
      <c r="B173" s="870"/>
      <c r="C173" s="872"/>
      <c r="D173" s="874"/>
      <c r="E173" s="277"/>
      <c r="F173" s="233" t="s">
        <v>771</v>
      </c>
      <c r="G173" s="234" t="s">
        <v>909</v>
      </c>
      <c r="H173" s="234" t="s">
        <v>1246</v>
      </c>
      <c r="I173" s="234" t="s">
        <v>864</v>
      </c>
      <c r="J173" s="234" t="s">
        <v>862</v>
      </c>
      <c r="K173" s="234" t="s">
        <v>865</v>
      </c>
      <c r="L173" s="278"/>
      <c r="M173" s="278"/>
      <c r="N173" s="279"/>
      <c r="O173" s="279"/>
      <c r="P173" s="279"/>
      <c r="Q173" s="811" t="s">
        <v>1916</v>
      </c>
      <c r="R173" s="280" t="s">
        <v>1391</v>
      </c>
      <c r="U173" s="3"/>
    </row>
    <row r="174" spans="1:21" ht="21.75" customHeight="1" x14ac:dyDescent="0.2">
      <c r="A174" s="829">
        <v>8</v>
      </c>
      <c r="B174" s="899" t="s">
        <v>901</v>
      </c>
      <c r="C174" s="880" t="s">
        <v>1</v>
      </c>
      <c r="D174" s="883" t="s">
        <v>1912</v>
      </c>
      <c r="E174" s="284" t="s">
        <v>1400</v>
      </c>
      <c r="F174" s="242" t="s">
        <v>773</v>
      </c>
      <c r="G174" s="220" t="s">
        <v>1061</v>
      </c>
      <c r="H174" s="220" t="s">
        <v>1054</v>
      </c>
      <c r="I174" s="221" t="s">
        <v>864</v>
      </c>
      <c r="J174" s="221" t="s">
        <v>862</v>
      </c>
      <c r="K174" s="221" t="s">
        <v>865</v>
      </c>
      <c r="L174" s="285"/>
      <c r="M174" s="285"/>
      <c r="N174" s="285"/>
      <c r="O174" s="285"/>
      <c r="P174" s="285"/>
      <c r="Q174" s="662" t="s">
        <v>1916</v>
      </c>
      <c r="R174" s="269" t="s">
        <v>1391</v>
      </c>
      <c r="S174" s="14"/>
      <c r="T174" s="14"/>
      <c r="U174" s="13"/>
    </row>
    <row r="175" spans="1:21" ht="21.75" customHeight="1" x14ac:dyDescent="0.2">
      <c r="A175" s="817"/>
      <c r="B175" s="900"/>
      <c r="C175" s="881"/>
      <c r="D175" s="884"/>
      <c r="E175" s="205"/>
      <c r="F175" s="194" t="s">
        <v>773</v>
      </c>
      <c r="G175" s="122" t="s">
        <v>1401</v>
      </c>
      <c r="H175" s="122" t="s">
        <v>1062</v>
      </c>
      <c r="I175" s="123" t="s">
        <v>865</v>
      </c>
      <c r="J175" s="123" t="s">
        <v>863</v>
      </c>
      <c r="K175" s="123" t="s">
        <v>868</v>
      </c>
      <c r="L175" s="179"/>
      <c r="M175" s="190"/>
      <c r="N175" s="190"/>
      <c r="O175" s="190"/>
      <c r="P175" s="190"/>
      <c r="Q175" s="646" t="s">
        <v>1916</v>
      </c>
      <c r="R175" s="245" t="s">
        <v>1391</v>
      </c>
      <c r="S175" s="14"/>
      <c r="T175" s="14"/>
      <c r="U175" s="13"/>
    </row>
    <row r="176" spans="1:21" ht="21.75" customHeight="1" x14ac:dyDescent="0.2">
      <c r="A176" s="817"/>
      <c r="B176" s="900"/>
      <c r="C176" s="881"/>
      <c r="D176" s="884"/>
      <c r="E176" s="205"/>
      <c r="F176" s="194" t="s">
        <v>773</v>
      </c>
      <c r="G176" s="122" t="s">
        <v>1062</v>
      </c>
      <c r="H176" s="122" t="s">
        <v>1402</v>
      </c>
      <c r="I176" s="123" t="s">
        <v>864</v>
      </c>
      <c r="J176" s="123" t="s">
        <v>862</v>
      </c>
      <c r="K176" s="123" t="s">
        <v>865</v>
      </c>
      <c r="L176" s="179"/>
      <c r="M176" s="190"/>
      <c r="N176" s="190"/>
      <c r="O176" s="190"/>
      <c r="P176" s="190"/>
      <c r="Q176" s="646" t="s">
        <v>1916</v>
      </c>
      <c r="R176" s="245" t="s">
        <v>1391</v>
      </c>
      <c r="S176" s="14"/>
      <c r="T176" s="14"/>
      <c r="U176" s="13"/>
    </row>
    <row r="177" spans="1:21" ht="21.75" customHeight="1" x14ac:dyDescent="0.2">
      <c r="A177" s="817"/>
      <c r="B177" s="900"/>
      <c r="C177" s="881"/>
      <c r="D177" s="884"/>
      <c r="E177" s="205"/>
      <c r="F177" s="194" t="s">
        <v>773</v>
      </c>
      <c r="G177" s="122" t="s">
        <v>1402</v>
      </c>
      <c r="H177" s="122" t="s">
        <v>1249</v>
      </c>
      <c r="I177" s="123" t="s">
        <v>865</v>
      </c>
      <c r="J177" s="123" t="s">
        <v>863</v>
      </c>
      <c r="K177" s="123" t="s">
        <v>868</v>
      </c>
      <c r="L177" s="179"/>
      <c r="M177" s="190"/>
      <c r="N177" s="190"/>
      <c r="O177" s="190"/>
      <c r="P177" s="190"/>
      <c r="Q177" s="646" t="s">
        <v>1916</v>
      </c>
      <c r="R177" s="245" t="s">
        <v>1391</v>
      </c>
      <c r="S177" s="14"/>
      <c r="T177" s="14"/>
      <c r="U177" s="13"/>
    </row>
    <row r="178" spans="1:21" ht="21.75" customHeight="1" x14ac:dyDescent="0.2">
      <c r="A178" s="817"/>
      <c r="B178" s="900"/>
      <c r="C178" s="881"/>
      <c r="D178" s="884"/>
      <c r="E178" s="205" t="s">
        <v>1403</v>
      </c>
      <c r="F178" s="29" t="s">
        <v>0</v>
      </c>
      <c r="G178" s="122" t="s">
        <v>2</v>
      </c>
      <c r="H178" s="122" t="s">
        <v>1404</v>
      </c>
      <c r="I178" s="123" t="s">
        <v>865</v>
      </c>
      <c r="J178" s="123" t="s">
        <v>863</v>
      </c>
      <c r="K178" s="123" t="s">
        <v>868</v>
      </c>
      <c r="L178" s="179"/>
      <c r="M178" s="190"/>
      <c r="N178" s="190"/>
      <c r="O178" s="190"/>
      <c r="P178" s="190"/>
      <c r="Q178" s="646" t="s">
        <v>1881</v>
      </c>
      <c r="R178" s="245" t="s">
        <v>546</v>
      </c>
      <c r="S178" s="14"/>
      <c r="T178" s="14"/>
      <c r="U178" s="13"/>
    </row>
    <row r="179" spans="1:21" ht="21.75" customHeight="1" x14ac:dyDescent="0.2">
      <c r="A179" s="817"/>
      <c r="B179" s="900"/>
      <c r="C179" s="881"/>
      <c r="D179" s="884"/>
      <c r="E179" s="205" t="s">
        <v>1406</v>
      </c>
      <c r="F179" s="29" t="s">
        <v>0</v>
      </c>
      <c r="G179" s="122" t="s">
        <v>772</v>
      </c>
      <c r="H179" s="122" t="s">
        <v>1405</v>
      </c>
      <c r="I179" s="123" t="s">
        <v>865</v>
      </c>
      <c r="J179" s="123" t="s">
        <v>863</v>
      </c>
      <c r="K179" s="123" t="s">
        <v>868</v>
      </c>
      <c r="L179" s="179"/>
      <c r="M179" s="190"/>
      <c r="N179" s="190"/>
      <c r="O179" s="190"/>
      <c r="P179" s="190"/>
      <c r="Q179" s="805" t="s">
        <v>1881</v>
      </c>
      <c r="R179" s="245" t="s">
        <v>546</v>
      </c>
      <c r="S179" s="14"/>
      <c r="T179" s="14"/>
      <c r="U179" s="13"/>
    </row>
    <row r="180" spans="1:21" ht="21.75" customHeight="1" x14ac:dyDescent="0.2">
      <c r="A180" s="817"/>
      <c r="B180" s="900"/>
      <c r="C180" s="881"/>
      <c r="D180" s="884"/>
      <c r="E180" s="205" t="s">
        <v>1408</v>
      </c>
      <c r="F180" s="29" t="s">
        <v>0</v>
      </c>
      <c r="G180" s="122" t="s">
        <v>1205</v>
      </c>
      <c r="H180" s="122" t="s">
        <v>1407</v>
      </c>
      <c r="I180" s="123" t="s">
        <v>865</v>
      </c>
      <c r="J180" s="123" t="s">
        <v>863</v>
      </c>
      <c r="K180" s="123" t="s">
        <v>868</v>
      </c>
      <c r="L180" s="179"/>
      <c r="M180" s="190"/>
      <c r="N180" s="190"/>
      <c r="O180" s="190"/>
      <c r="P180" s="190"/>
      <c r="Q180" s="805" t="s">
        <v>1881</v>
      </c>
      <c r="R180" s="245" t="s">
        <v>546</v>
      </c>
      <c r="S180" s="14"/>
      <c r="T180" s="14"/>
      <c r="U180" s="13"/>
    </row>
    <row r="181" spans="1:21" ht="21.75" customHeight="1" x14ac:dyDescent="0.2">
      <c r="A181" s="817"/>
      <c r="B181" s="900"/>
      <c r="C181" s="881"/>
      <c r="D181" s="884"/>
      <c r="E181" s="205" t="s">
        <v>1410</v>
      </c>
      <c r="F181" s="29" t="s">
        <v>0</v>
      </c>
      <c r="G181" s="122" t="s">
        <v>4</v>
      </c>
      <c r="H181" s="122" t="s">
        <v>1409</v>
      </c>
      <c r="I181" s="123" t="s">
        <v>865</v>
      </c>
      <c r="J181" s="123" t="s">
        <v>863</v>
      </c>
      <c r="K181" s="123" t="s">
        <v>868</v>
      </c>
      <c r="L181" s="179"/>
      <c r="M181" s="190"/>
      <c r="N181" s="190"/>
      <c r="O181" s="190"/>
      <c r="P181" s="190"/>
      <c r="Q181" s="805" t="s">
        <v>1881</v>
      </c>
      <c r="R181" s="245" t="s">
        <v>546</v>
      </c>
      <c r="S181" s="14"/>
      <c r="T181" s="14"/>
      <c r="U181" s="13"/>
    </row>
    <row r="182" spans="1:21" ht="21.75" customHeight="1" x14ac:dyDescent="0.2">
      <c r="A182" s="817"/>
      <c r="B182" s="900"/>
      <c r="C182" s="881"/>
      <c r="D182" s="884"/>
      <c r="E182" s="206"/>
      <c r="F182" s="29" t="s">
        <v>0</v>
      </c>
      <c r="G182" s="124" t="s">
        <v>1064</v>
      </c>
      <c r="H182" s="124" t="s">
        <v>1411</v>
      </c>
      <c r="I182" s="125" t="s">
        <v>865</v>
      </c>
      <c r="J182" s="125" t="s">
        <v>863</v>
      </c>
      <c r="K182" s="125" t="s">
        <v>868</v>
      </c>
      <c r="L182" s="96"/>
      <c r="M182" s="96"/>
      <c r="N182" s="902"/>
      <c r="O182" s="902"/>
      <c r="P182" s="902"/>
      <c r="Q182" s="805" t="s">
        <v>1881</v>
      </c>
      <c r="R182" s="245" t="s">
        <v>546</v>
      </c>
      <c r="S182" s="14"/>
      <c r="T182" s="14"/>
      <c r="U182" s="13"/>
    </row>
    <row r="183" spans="1:21" ht="21.75" customHeight="1" x14ac:dyDescent="0.2">
      <c r="A183" s="817"/>
      <c r="B183" s="900"/>
      <c r="C183" s="881"/>
      <c r="D183" s="884"/>
      <c r="E183" s="206" t="s">
        <v>1412</v>
      </c>
      <c r="F183" s="29" t="s">
        <v>0</v>
      </c>
      <c r="G183" s="124" t="s">
        <v>1065</v>
      </c>
      <c r="H183" s="124" t="s">
        <v>1066</v>
      </c>
      <c r="I183" s="125" t="s">
        <v>865</v>
      </c>
      <c r="J183" s="125" t="s">
        <v>863</v>
      </c>
      <c r="K183" s="125" t="s">
        <v>868</v>
      </c>
      <c r="L183" s="96"/>
      <c r="M183" s="96"/>
      <c r="N183" s="902"/>
      <c r="O183" s="902"/>
      <c r="P183" s="902"/>
      <c r="Q183" s="805" t="s">
        <v>1881</v>
      </c>
      <c r="R183" s="245" t="s">
        <v>546</v>
      </c>
      <c r="S183" s="14"/>
      <c r="T183" s="14"/>
      <c r="U183" s="13"/>
    </row>
    <row r="184" spans="1:21" ht="21.75" customHeight="1" x14ac:dyDescent="0.2">
      <c r="A184" s="817"/>
      <c r="B184" s="900"/>
      <c r="C184" s="881"/>
      <c r="D184" s="884"/>
      <c r="E184" s="206"/>
      <c r="F184" s="29" t="s">
        <v>0</v>
      </c>
      <c r="G184" s="124" t="s">
        <v>1066</v>
      </c>
      <c r="H184" s="124" t="s">
        <v>1067</v>
      </c>
      <c r="I184" s="125" t="s">
        <v>864</v>
      </c>
      <c r="J184" s="125" t="s">
        <v>862</v>
      </c>
      <c r="K184" s="125" t="s">
        <v>865</v>
      </c>
      <c r="L184" s="96"/>
      <c r="M184" s="96"/>
      <c r="N184" s="902"/>
      <c r="O184" s="902"/>
      <c r="P184" s="902"/>
      <c r="Q184" s="805" t="s">
        <v>1881</v>
      </c>
      <c r="R184" s="245" t="s">
        <v>546</v>
      </c>
      <c r="S184" s="14"/>
      <c r="T184" s="14"/>
      <c r="U184" s="13"/>
    </row>
    <row r="185" spans="1:21" ht="21.75" customHeight="1" x14ac:dyDescent="0.2">
      <c r="A185" s="817"/>
      <c r="B185" s="900"/>
      <c r="C185" s="881"/>
      <c r="D185" s="884"/>
      <c r="E185" s="206"/>
      <c r="F185" s="29" t="s">
        <v>0</v>
      </c>
      <c r="G185" s="124" t="s">
        <v>1067</v>
      </c>
      <c r="H185" s="124" t="s">
        <v>1803</v>
      </c>
      <c r="I185" s="125" t="s">
        <v>865</v>
      </c>
      <c r="J185" s="125" t="s">
        <v>863</v>
      </c>
      <c r="K185" s="125" t="s">
        <v>868</v>
      </c>
      <c r="L185" s="96"/>
      <c r="M185" s="96"/>
      <c r="N185" s="902"/>
      <c r="O185" s="902"/>
      <c r="P185" s="902"/>
      <c r="Q185" s="805" t="s">
        <v>1881</v>
      </c>
      <c r="R185" s="576" t="s">
        <v>546</v>
      </c>
      <c r="S185" s="14"/>
      <c r="T185" s="14"/>
      <c r="U185" s="13"/>
    </row>
    <row r="186" spans="1:21" ht="21.75" customHeight="1" x14ac:dyDescent="0.2">
      <c r="A186" s="817"/>
      <c r="B186" s="900"/>
      <c r="C186" s="881"/>
      <c r="D186" s="884"/>
      <c r="E186" s="206"/>
      <c r="F186" s="29" t="s">
        <v>0</v>
      </c>
      <c r="G186" s="124" t="s">
        <v>1804</v>
      </c>
      <c r="H186" s="124" t="s">
        <v>5</v>
      </c>
      <c r="I186" s="125" t="s">
        <v>865</v>
      </c>
      <c r="J186" s="125" t="s">
        <v>863</v>
      </c>
      <c r="K186" s="125" t="s">
        <v>868</v>
      </c>
      <c r="L186" s="96"/>
      <c r="M186" s="96"/>
      <c r="N186" s="902"/>
      <c r="O186" s="902"/>
      <c r="P186" s="902"/>
      <c r="Q186" s="805" t="s">
        <v>1881</v>
      </c>
      <c r="R186" s="245" t="s">
        <v>546</v>
      </c>
      <c r="S186" s="14"/>
      <c r="T186" s="14"/>
      <c r="U186" s="13"/>
    </row>
    <row r="187" spans="1:21" ht="21.75" customHeight="1" x14ac:dyDescent="0.2">
      <c r="A187" s="817"/>
      <c r="B187" s="900"/>
      <c r="C187" s="881"/>
      <c r="D187" s="884"/>
      <c r="E187" s="206"/>
      <c r="F187" s="29" t="s">
        <v>774</v>
      </c>
      <c r="G187" s="124" t="s">
        <v>1413</v>
      </c>
      <c r="H187" s="124" t="s">
        <v>1414</v>
      </c>
      <c r="I187" s="125" t="s">
        <v>865</v>
      </c>
      <c r="J187" s="125" t="s">
        <v>863</v>
      </c>
      <c r="K187" s="125" t="s">
        <v>868</v>
      </c>
      <c r="L187" s="96"/>
      <c r="M187" s="96"/>
      <c r="N187" s="902"/>
      <c r="O187" s="902"/>
      <c r="P187" s="902"/>
      <c r="Q187" s="96" t="s">
        <v>1880</v>
      </c>
      <c r="R187" s="245" t="s">
        <v>546</v>
      </c>
      <c r="S187" s="14"/>
      <c r="T187" s="14"/>
      <c r="U187" s="13"/>
    </row>
    <row r="188" spans="1:21" ht="21.75" customHeight="1" x14ac:dyDescent="0.2">
      <c r="A188" s="817"/>
      <c r="B188" s="900"/>
      <c r="C188" s="881"/>
      <c r="D188" s="884"/>
      <c r="E188" s="206"/>
      <c r="F188" s="29" t="s">
        <v>774</v>
      </c>
      <c r="G188" s="124" t="s">
        <v>1068</v>
      </c>
      <c r="H188" s="124" t="s">
        <v>1415</v>
      </c>
      <c r="I188" s="125" t="s">
        <v>865</v>
      </c>
      <c r="J188" s="125" t="s">
        <v>863</v>
      </c>
      <c r="K188" s="125" t="s">
        <v>868</v>
      </c>
      <c r="L188" s="96"/>
      <c r="M188" s="96"/>
      <c r="N188" s="902"/>
      <c r="O188" s="902"/>
      <c r="P188" s="902"/>
      <c r="Q188" s="96" t="s">
        <v>1880</v>
      </c>
      <c r="R188" s="245" t="s">
        <v>546</v>
      </c>
      <c r="S188" s="14"/>
      <c r="T188" s="14"/>
      <c r="U188" s="13"/>
    </row>
    <row r="189" spans="1:21" ht="21.75" customHeight="1" x14ac:dyDescent="0.2">
      <c r="A189" s="817"/>
      <c r="B189" s="900"/>
      <c r="C189" s="881"/>
      <c r="D189" s="884"/>
      <c r="E189" s="206" t="s">
        <v>1416</v>
      </c>
      <c r="F189" s="29" t="s">
        <v>774</v>
      </c>
      <c r="G189" s="124" t="s">
        <v>1417</v>
      </c>
      <c r="H189" s="124" t="s">
        <v>1418</v>
      </c>
      <c r="I189" s="125" t="s">
        <v>865</v>
      </c>
      <c r="J189" s="125" t="s">
        <v>863</v>
      </c>
      <c r="K189" s="125" t="s">
        <v>868</v>
      </c>
      <c r="L189" s="96"/>
      <c r="M189" s="96"/>
      <c r="N189" s="902"/>
      <c r="O189" s="902"/>
      <c r="P189" s="902"/>
      <c r="Q189" s="96" t="s">
        <v>1880</v>
      </c>
      <c r="R189" s="245" t="s">
        <v>546</v>
      </c>
      <c r="S189" s="14"/>
      <c r="T189" s="14"/>
      <c r="U189" s="13"/>
    </row>
    <row r="190" spans="1:21" ht="21.75" customHeight="1" x14ac:dyDescent="0.2">
      <c r="A190" s="817"/>
      <c r="B190" s="900"/>
      <c r="C190" s="881"/>
      <c r="D190" s="884"/>
      <c r="E190" s="207" t="s">
        <v>1070</v>
      </c>
      <c r="F190" s="194" t="s">
        <v>773</v>
      </c>
      <c r="G190" s="124" t="s">
        <v>6</v>
      </c>
      <c r="H190" s="124" t="s">
        <v>1250</v>
      </c>
      <c r="I190" s="125" t="s">
        <v>864</v>
      </c>
      <c r="J190" s="125" t="s">
        <v>862</v>
      </c>
      <c r="K190" s="125" t="s">
        <v>865</v>
      </c>
      <c r="L190" s="25"/>
      <c r="M190" s="25"/>
      <c r="N190" s="886"/>
      <c r="O190" s="886"/>
      <c r="P190" s="886"/>
      <c r="Q190" s="25" t="s">
        <v>1916</v>
      </c>
      <c r="R190" s="245" t="s">
        <v>1391</v>
      </c>
      <c r="U190" s="3"/>
    </row>
    <row r="191" spans="1:21" ht="21.75" customHeight="1" x14ac:dyDescent="0.2">
      <c r="A191" s="817"/>
      <c r="B191" s="900"/>
      <c r="C191" s="881"/>
      <c r="D191" s="884"/>
      <c r="E191" s="208" t="s">
        <v>1071</v>
      </c>
      <c r="F191" s="194" t="s">
        <v>773</v>
      </c>
      <c r="G191" s="124" t="s">
        <v>6</v>
      </c>
      <c r="H191" s="124" t="s">
        <v>1251</v>
      </c>
      <c r="I191" s="125" t="s">
        <v>864</v>
      </c>
      <c r="J191" s="125" t="s">
        <v>862</v>
      </c>
      <c r="K191" s="125" t="s">
        <v>865</v>
      </c>
      <c r="L191" s="25"/>
      <c r="M191" s="25"/>
      <c r="N191" s="886"/>
      <c r="O191" s="886"/>
      <c r="P191" s="886"/>
      <c r="Q191" s="25" t="s">
        <v>1916</v>
      </c>
      <c r="R191" s="245" t="s">
        <v>1391</v>
      </c>
      <c r="U191" s="3"/>
    </row>
    <row r="192" spans="1:21" ht="21.75" customHeight="1" x14ac:dyDescent="0.2">
      <c r="A192" s="817"/>
      <c r="B192" s="900"/>
      <c r="C192" s="881"/>
      <c r="D192" s="905"/>
      <c r="E192" s="209" t="s">
        <v>900</v>
      </c>
      <c r="F192" s="29" t="s">
        <v>774</v>
      </c>
      <c r="G192" s="124" t="s">
        <v>6</v>
      </c>
      <c r="H192" s="124" t="s">
        <v>896</v>
      </c>
      <c r="I192" s="125" t="s">
        <v>862</v>
      </c>
      <c r="J192" s="125" t="s">
        <v>865</v>
      </c>
      <c r="K192" s="125" t="s">
        <v>863</v>
      </c>
      <c r="L192" s="96" t="s">
        <v>6</v>
      </c>
      <c r="M192" s="96" t="s">
        <v>896</v>
      </c>
      <c r="N192" s="886"/>
      <c r="O192" s="886"/>
      <c r="P192" s="886"/>
      <c r="Q192" s="96" t="s">
        <v>1880</v>
      </c>
      <c r="R192" s="245" t="s">
        <v>546</v>
      </c>
      <c r="U192" s="3"/>
    </row>
    <row r="193" spans="1:21" ht="21.75" customHeight="1" x14ac:dyDescent="0.2">
      <c r="A193" s="817"/>
      <c r="B193" s="900"/>
      <c r="C193" s="881"/>
      <c r="D193" s="27" t="s">
        <v>547</v>
      </c>
      <c r="E193" s="210" t="s">
        <v>548</v>
      </c>
      <c r="F193" s="29" t="s">
        <v>774</v>
      </c>
      <c r="G193" s="124" t="s">
        <v>6</v>
      </c>
      <c r="H193" s="124" t="s">
        <v>7</v>
      </c>
      <c r="I193" s="125" t="s">
        <v>865</v>
      </c>
      <c r="J193" s="125" t="s">
        <v>863</v>
      </c>
      <c r="K193" s="125" t="s">
        <v>868</v>
      </c>
      <c r="L193" s="96" t="s">
        <v>6</v>
      </c>
      <c r="M193" s="96" t="s">
        <v>7</v>
      </c>
      <c r="N193" s="887"/>
      <c r="O193" s="887"/>
      <c r="P193" s="887"/>
      <c r="Q193" s="96" t="s">
        <v>1880</v>
      </c>
      <c r="R193" s="245" t="s">
        <v>546</v>
      </c>
      <c r="U193" s="3"/>
    </row>
    <row r="194" spans="1:21" ht="21.75" customHeight="1" x14ac:dyDescent="0.2">
      <c r="A194" s="817"/>
      <c r="B194" s="900"/>
      <c r="C194" s="881"/>
      <c r="D194" s="28" t="s">
        <v>549</v>
      </c>
      <c r="E194" s="54" t="s">
        <v>897</v>
      </c>
      <c r="F194" s="96" t="s">
        <v>0</v>
      </c>
      <c r="G194" s="125" t="s">
        <v>6</v>
      </c>
      <c r="H194" s="125" t="s">
        <v>898</v>
      </c>
      <c r="I194" s="125" t="s">
        <v>863</v>
      </c>
      <c r="J194" s="125" t="s">
        <v>868</v>
      </c>
      <c r="K194" s="125" t="s">
        <v>987</v>
      </c>
      <c r="L194" s="96" t="s">
        <v>6</v>
      </c>
      <c r="M194" s="96" t="s">
        <v>898</v>
      </c>
      <c r="N194" s="888" t="s">
        <v>865</v>
      </c>
      <c r="O194" s="888" t="s">
        <v>863</v>
      </c>
      <c r="P194" s="888" t="s">
        <v>868</v>
      </c>
      <c r="Q194" s="805" t="s">
        <v>1881</v>
      </c>
      <c r="R194" s="245" t="s">
        <v>546</v>
      </c>
      <c r="U194" s="3"/>
    </row>
    <row r="195" spans="1:21" ht="21.75" customHeight="1" thickBot="1" x14ac:dyDescent="0.25">
      <c r="A195" s="818"/>
      <c r="B195" s="901"/>
      <c r="C195" s="882"/>
      <c r="D195" s="286" t="s">
        <v>550</v>
      </c>
      <c r="E195" s="287" t="s">
        <v>550</v>
      </c>
      <c r="F195" s="288" t="s">
        <v>0</v>
      </c>
      <c r="G195" s="289" t="s">
        <v>6</v>
      </c>
      <c r="H195" s="289" t="s">
        <v>899</v>
      </c>
      <c r="I195" s="289" t="s">
        <v>865</v>
      </c>
      <c r="J195" s="289" t="s">
        <v>863</v>
      </c>
      <c r="K195" s="289" t="s">
        <v>868</v>
      </c>
      <c r="L195" s="251" t="s">
        <v>6</v>
      </c>
      <c r="M195" s="251" t="s">
        <v>899</v>
      </c>
      <c r="N195" s="889"/>
      <c r="O195" s="889"/>
      <c r="P195" s="889"/>
      <c r="Q195" s="251" t="s">
        <v>1881</v>
      </c>
      <c r="R195" s="252" t="s">
        <v>546</v>
      </c>
      <c r="U195" s="3"/>
    </row>
    <row r="196" spans="1:21" ht="21.75" customHeight="1" x14ac:dyDescent="0.2">
      <c r="A196" s="829">
        <v>9</v>
      </c>
      <c r="B196" s="899" t="s">
        <v>77</v>
      </c>
      <c r="C196" s="904" t="s">
        <v>78</v>
      </c>
      <c r="D196" s="903" t="s">
        <v>1799</v>
      </c>
      <c r="E196" s="10" t="s">
        <v>551</v>
      </c>
      <c r="F196" s="197" t="s">
        <v>756</v>
      </c>
      <c r="G196" s="122" t="s">
        <v>191</v>
      </c>
      <c r="H196" s="122" t="s">
        <v>1202</v>
      </c>
      <c r="I196" s="123" t="s">
        <v>864</v>
      </c>
      <c r="J196" s="123" t="s">
        <v>862</v>
      </c>
      <c r="K196" s="123" t="s">
        <v>865</v>
      </c>
      <c r="L196" s="33" t="s">
        <v>191</v>
      </c>
      <c r="M196" s="9" t="s">
        <v>193</v>
      </c>
      <c r="N196" s="9"/>
      <c r="O196" s="9"/>
      <c r="P196" s="9"/>
      <c r="Q196" s="9" t="s">
        <v>1916</v>
      </c>
      <c r="R196" s="292" t="s">
        <v>1342</v>
      </c>
      <c r="U196" s="3"/>
    </row>
    <row r="197" spans="1:21" ht="21.75" customHeight="1" x14ac:dyDescent="0.2">
      <c r="A197" s="817"/>
      <c r="B197" s="900"/>
      <c r="C197" s="871"/>
      <c r="D197" s="873"/>
      <c r="E197" s="10"/>
      <c r="F197" s="173" t="s">
        <v>775</v>
      </c>
      <c r="G197" s="122" t="s">
        <v>1082</v>
      </c>
      <c r="H197" s="122" t="s">
        <v>815</v>
      </c>
      <c r="I197" s="123" t="s">
        <v>865</v>
      </c>
      <c r="J197" s="123" t="s">
        <v>863</v>
      </c>
      <c r="K197" s="123" t="s">
        <v>868</v>
      </c>
      <c r="L197" s="9" t="s">
        <v>193</v>
      </c>
      <c r="M197" s="9" t="s">
        <v>902</v>
      </c>
      <c r="N197" s="9"/>
      <c r="O197" s="9"/>
      <c r="P197" s="9"/>
      <c r="Q197" s="9" t="s">
        <v>1916</v>
      </c>
      <c r="R197" s="292" t="s">
        <v>1342</v>
      </c>
      <c r="U197" s="3"/>
    </row>
    <row r="198" spans="1:21" ht="21.75" customHeight="1" x14ac:dyDescent="0.2">
      <c r="A198" s="817"/>
      <c r="B198" s="900"/>
      <c r="C198" s="871"/>
      <c r="D198" s="873"/>
      <c r="E198" s="10"/>
      <c r="F198" s="173" t="s">
        <v>776</v>
      </c>
      <c r="G198" s="122" t="s">
        <v>1827</v>
      </c>
      <c r="H198" s="122" t="s">
        <v>1759</v>
      </c>
      <c r="I198" s="123" t="s">
        <v>865</v>
      </c>
      <c r="J198" s="123" t="s">
        <v>863</v>
      </c>
      <c r="K198" s="123" t="s">
        <v>868</v>
      </c>
      <c r="L198" s="9" t="s">
        <v>904</v>
      </c>
      <c r="M198" s="9" t="s">
        <v>905</v>
      </c>
      <c r="N198" s="9"/>
      <c r="O198" s="9"/>
      <c r="P198" s="9"/>
      <c r="Q198" s="9" t="s">
        <v>1916</v>
      </c>
      <c r="R198" s="292" t="s">
        <v>1342</v>
      </c>
      <c r="S198" t="s">
        <v>903</v>
      </c>
      <c r="U198" s="3"/>
    </row>
    <row r="199" spans="1:21" ht="21.75" customHeight="1" x14ac:dyDescent="0.2">
      <c r="A199" s="817"/>
      <c r="B199" s="900"/>
      <c r="C199" s="871"/>
      <c r="D199" s="873"/>
      <c r="E199" s="10"/>
      <c r="F199" s="574" t="s">
        <v>776</v>
      </c>
      <c r="G199" s="122" t="s">
        <v>1760</v>
      </c>
      <c r="H199" s="122" t="s">
        <v>1343</v>
      </c>
      <c r="I199" s="123" t="s">
        <v>865</v>
      </c>
      <c r="J199" s="123" t="s">
        <v>863</v>
      </c>
      <c r="K199" s="123" t="s">
        <v>868</v>
      </c>
      <c r="L199" s="9"/>
      <c r="M199" s="9"/>
      <c r="N199" s="9"/>
      <c r="O199" s="9"/>
      <c r="P199" s="9"/>
      <c r="Q199" s="9" t="s">
        <v>1916</v>
      </c>
      <c r="R199" s="292" t="s">
        <v>1342</v>
      </c>
      <c r="U199" s="3"/>
    </row>
    <row r="200" spans="1:21" ht="21.75" customHeight="1" x14ac:dyDescent="0.2">
      <c r="A200" s="817"/>
      <c r="B200" s="900"/>
      <c r="C200" s="871"/>
      <c r="D200" s="873"/>
      <c r="E200" s="10"/>
      <c r="F200" s="197" t="s">
        <v>777</v>
      </c>
      <c r="G200" s="122" t="s">
        <v>1343</v>
      </c>
      <c r="H200" s="122" t="s">
        <v>470</v>
      </c>
      <c r="I200" s="123" t="s">
        <v>865</v>
      </c>
      <c r="J200" s="123" t="s">
        <v>863</v>
      </c>
      <c r="K200" s="123" t="s">
        <v>868</v>
      </c>
      <c r="L200" s="9" t="s">
        <v>815</v>
      </c>
      <c r="M200" s="9" t="s">
        <v>906</v>
      </c>
      <c r="N200" s="9"/>
      <c r="O200" s="9"/>
      <c r="P200" s="9"/>
      <c r="Q200" s="9" t="s">
        <v>1916</v>
      </c>
      <c r="R200" s="292" t="s">
        <v>1342</v>
      </c>
      <c r="U200" s="3"/>
    </row>
    <row r="201" spans="1:21" ht="21.75" customHeight="1" x14ac:dyDescent="0.2">
      <c r="A201" s="817"/>
      <c r="B201" s="900"/>
      <c r="C201" s="871"/>
      <c r="D201" s="873"/>
      <c r="E201" s="10"/>
      <c r="F201" s="340" t="s">
        <v>777</v>
      </c>
      <c r="G201" s="122" t="s">
        <v>1823</v>
      </c>
      <c r="H201" s="122" t="s">
        <v>1825</v>
      </c>
      <c r="I201" s="123" t="s">
        <v>865</v>
      </c>
      <c r="J201" s="123" t="s">
        <v>863</v>
      </c>
      <c r="K201" s="123" t="s">
        <v>868</v>
      </c>
      <c r="L201" s="9"/>
      <c r="M201" s="9"/>
      <c r="N201" s="9"/>
      <c r="O201" s="9"/>
      <c r="P201" s="9"/>
      <c r="Q201" s="9" t="s">
        <v>1916</v>
      </c>
      <c r="R201" s="292" t="s">
        <v>1342</v>
      </c>
      <c r="U201" s="3"/>
    </row>
    <row r="202" spans="1:21" ht="21.75" customHeight="1" x14ac:dyDescent="0.2">
      <c r="A202" s="817"/>
      <c r="B202" s="900"/>
      <c r="C202" s="871"/>
      <c r="D202" s="873"/>
      <c r="E202" s="10"/>
      <c r="F202" s="197" t="s">
        <v>777</v>
      </c>
      <c r="G202" s="122" t="s">
        <v>1824</v>
      </c>
      <c r="H202" s="122" t="s">
        <v>1120</v>
      </c>
      <c r="I202" s="123" t="s">
        <v>864</v>
      </c>
      <c r="J202" s="123" t="s">
        <v>862</v>
      </c>
      <c r="K202" s="123" t="s">
        <v>865</v>
      </c>
      <c r="L202" s="9"/>
      <c r="M202" s="9"/>
      <c r="N202" s="9"/>
      <c r="O202" s="9"/>
      <c r="P202" s="9"/>
      <c r="Q202" s="9" t="s">
        <v>1916</v>
      </c>
      <c r="R202" s="292" t="s">
        <v>1342</v>
      </c>
      <c r="U202" s="3"/>
    </row>
    <row r="203" spans="1:21" ht="21.75" customHeight="1" x14ac:dyDescent="0.2">
      <c r="A203" s="817"/>
      <c r="B203" s="900"/>
      <c r="C203" s="871"/>
      <c r="D203" s="873"/>
      <c r="E203" s="10"/>
      <c r="F203" s="197" t="s">
        <v>777</v>
      </c>
      <c r="G203" s="122" t="s">
        <v>1120</v>
      </c>
      <c r="H203" s="122" t="s">
        <v>1024</v>
      </c>
      <c r="I203" s="123" t="s">
        <v>865</v>
      </c>
      <c r="J203" s="123" t="s">
        <v>863</v>
      </c>
      <c r="K203" s="123" t="s">
        <v>868</v>
      </c>
      <c r="L203" s="9"/>
      <c r="M203" s="9"/>
      <c r="N203" s="9"/>
      <c r="O203" s="9"/>
      <c r="P203" s="9"/>
      <c r="Q203" s="9" t="s">
        <v>1916</v>
      </c>
      <c r="R203" s="292" t="s">
        <v>1342</v>
      </c>
      <c r="U203" s="3"/>
    </row>
    <row r="204" spans="1:21" ht="21.75" customHeight="1" x14ac:dyDescent="0.2">
      <c r="A204" s="817"/>
      <c r="B204" s="900"/>
      <c r="C204" s="871"/>
      <c r="D204" s="873"/>
      <c r="E204" s="10"/>
      <c r="F204" s="197" t="s">
        <v>777</v>
      </c>
      <c r="G204" s="122" t="s">
        <v>1024</v>
      </c>
      <c r="H204" s="122" t="s">
        <v>1025</v>
      </c>
      <c r="I204" s="123" t="s">
        <v>867</v>
      </c>
      <c r="J204" s="123" t="s">
        <v>865</v>
      </c>
      <c r="K204" s="123" t="s">
        <v>863</v>
      </c>
      <c r="L204" s="9"/>
      <c r="M204" s="9"/>
      <c r="N204" s="9"/>
      <c r="O204" s="9"/>
      <c r="P204" s="9"/>
      <c r="Q204" s="9" t="s">
        <v>1916</v>
      </c>
      <c r="R204" s="292" t="s">
        <v>1342</v>
      </c>
      <c r="U204" s="3"/>
    </row>
    <row r="205" spans="1:21" ht="21.75" customHeight="1" x14ac:dyDescent="0.2">
      <c r="A205" s="817"/>
      <c r="B205" s="900"/>
      <c r="C205" s="871"/>
      <c r="D205" s="873"/>
      <c r="E205" s="10"/>
      <c r="F205" s="197" t="s">
        <v>777</v>
      </c>
      <c r="G205" s="122" t="s">
        <v>1025</v>
      </c>
      <c r="H205" s="122" t="s">
        <v>192</v>
      </c>
      <c r="I205" s="123" t="s">
        <v>864</v>
      </c>
      <c r="J205" s="123" t="s">
        <v>862</v>
      </c>
      <c r="K205" s="123" t="s">
        <v>865</v>
      </c>
      <c r="L205" s="9"/>
      <c r="M205" s="9"/>
      <c r="N205" s="9"/>
      <c r="O205" s="9"/>
      <c r="P205" s="9"/>
      <c r="Q205" s="9" t="s">
        <v>1916</v>
      </c>
      <c r="R205" s="292" t="s">
        <v>1342</v>
      </c>
      <c r="U205" s="3"/>
    </row>
    <row r="206" spans="1:21" ht="21.75" customHeight="1" x14ac:dyDescent="0.2">
      <c r="A206" s="817"/>
      <c r="B206" s="900"/>
      <c r="C206" s="871"/>
      <c r="D206" s="873"/>
      <c r="E206" s="10" t="s">
        <v>1344</v>
      </c>
      <c r="F206" s="340" t="s">
        <v>777</v>
      </c>
      <c r="G206" s="122" t="s">
        <v>1026</v>
      </c>
      <c r="H206" s="122" t="s">
        <v>1027</v>
      </c>
      <c r="I206" s="123" t="s">
        <v>865</v>
      </c>
      <c r="J206" s="123" t="s">
        <v>863</v>
      </c>
      <c r="K206" s="123" t="s">
        <v>868</v>
      </c>
      <c r="L206" s="9"/>
      <c r="M206" s="9"/>
      <c r="N206" s="9"/>
      <c r="O206" s="9"/>
      <c r="P206" s="9"/>
      <c r="Q206" s="9" t="s">
        <v>1916</v>
      </c>
      <c r="R206" s="598" t="s">
        <v>1028</v>
      </c>
      <c r="U206" s="3"/>
    </row>
    <row r="207" spans="1:21" ht="21.75" customHeight="1" x14ac:dyDescent="0.2">
      <c r="A207" s="817"/>
      <c r="B207" s="900"/>
      <c r="C207" s="871"/>
      <c r="D207" s="873"/>
      <c r="E207" s="157" t="s">
        <v>1348</v>
      </c>
      <c r="F207" s="173" t="s">
        <v>776</v>
      </c>
      <c r="G207" s="122" t="s">
        <v>172</v>
      </c>
      <c r="H207" s="122" t="s">
        <v>173</v>
      </c>
      <c r="I207" s="129" t="s">
        <v>865</v>
      </c>
      <c r="J207" s="129" t="s">
        <v>863</v>
      </c>
      <c r="K207" s="129" t="s">
        <v>868</v>
      </c>
      <c r="L207" s="6" t="s">
        <v>172</v>
      </c>
      <c r="M207" s="7" t="s">
        <v>173</v>
      </c>
      <c r="N207" s="7" t="s">
        <v>867</v>
      </c>
      <c r="O207" s="7" t="s">
        <v>865</v>
      </c>
      <c r="P207" s="7" t="s">
        <v>863</v>
      </c>
      <c r="Q207" s="44" t="s">
        <v>1916</v>
      </c>
      <c r="R207" s="292" t="s">
        <v>553</v>
      </c>
      <c r="U207" s="3"/>
    </row>
    <row r="208" spans="1:21" ht="21.75" customHeight="1" x14ac:dyDescent="0.2">
      <c r="A208" s="817"/>
      <c r="B208" s="900"/>
      <c r="C208" s="871"/>
      <c r="D208" s="873"/>
      <c r="E208" s="185"/>
      <c r="F208" s="173" t="s">
        <v>778</v>
      </c>
      <c r="G208" s="122" t="s">
        <v>174</v>
      </c>
      <c r="H208" s="122" t="s">
        <v>1187</v>
      </c>
      <c r="I208" s="129" t="s">
        <v>865</v>
      </c>
      <c r="J208" s="129" t="s">
        <v>863</v>
      </c>
      <c r="K208" s="129" t="s">
        <v>868</v>
      </c>
      <c r="L208" s="7" t="s">
        <v>174</v>
      </c>
      <c r="M208" s="7" t="s">
        <v>907</v>
      </c>
      <c r="N208" s="7" t="s">
        <v>862</v>
      </c>
      <c r="O208" s="7" t="s">
        <v>865</v>
      </c>
      <c r="P208" s="7" t="s">
        <v>863</v>
      </c>
      <c r="Q208" s="44" t="s">
        <v>1916</v>
      </c>
      <c r="R208" s="292" t="s">
        <v>553</v>
      </c>
      <c r="U208" s="3"/>
    </row>
    <row r="209" spans="1:21" ht="21.75" customHeight="1" x14ac:dyDescent="0.2">
      <c r="A209" s="817"/>
      <c r="B209" s="900"/>
      <c r="C209" s="871"/>
      <c r="D209" s="873"/>
      <c r="E209" s="657"/>
      <c r="F209" s="574" t="s">
        <v>778</v>
      </c>
      <c r="G209" s="122" t="s">
        <v>1820</v>
      </c>
      <c r="H209" s="122" t="s">
        <v>1761</v>
      </c>
      <c r="I209" s="129" t="s">
        <v>865</v>
      </c>
      <c r="J209" s="129" t="s">
        <v>863</v>
      </c>
      <c r="K209" s="129" t="s">
        <v>868</v>
      </c>
      <c r="L209" s="7"/>
      <c r="M209" s="7"/>
      <c r="N209" s="7"/>
      <c r="O209" s="7"/>
      <c r="P209" s="7"/>
      <c r="Q209" s="44" t="s">
        <v>1916</v>
      </c>
      <c r="R209" s="292" t="s">
        <v>553</v>
      </c>
      <c r="U209" s="3"/>
    </row>
    <row r="210" spans="1:21" ht="21.75" customHeight="1" x14ac:dyDescent="0.2">
      <c r="A210" s="817"/>
      <c r="B210" s="900"/>
      <c r="C210" s="871"/>
      <c r="D210" s="873"/>
      <c r="E210" s="595"/>
      <c r="F210" s="574" t="s">
        <v>778</v>
      </c>
      <c r="G210" s="122" t="s">
        <v>1761</v>
      </c>
      <c r="H210" s="122" t="s">
        <v>910</v>
      </c>
      <c r="I210" s="129" t="s">
        <v>863</v>
      </c>
      <c r="J210" s="129" t="s">
        <v>868</v>
      </c>
      <c r="K210" s="129" t="s">
        <v>987</v>
      </c>
      <c r="L210" s="7"/>
      <c r="M210" s="7"/>
      <c r="N210" s="7"/>
      <c r="O210" s="7"/>
      <c r="P210" s="7"/>
      <c r="Q210" s="44" t="s">
        <v>1916</v>
      </c>
      <c r="R210" s="292" t="s">
        <v>553</v>
      </c>
      <c r="U210" s="3"/>
    </row>
    <row r="211" spans="1:21" ht="21.75" customHeight="1" x14ac:dyDescent="0.2">
      <c r="A211" s="817"/>
      <c r="B211" s="900"/>
      <c r="C211" s="871"/>
      <c r="D211" s="873"/>
      <c r="E211" s="185"/>
      <c r="F211" s="173" t="s">
        <v>778</v>
      </c>
      <c r="G211" s="122" t="s">
        <v>910</v>
      </c>
      <c r="H211" s="122" t="s">
        <v>911</v>
      </c>
      <c r="I211" s="129" t="s">
        <v>862</v>
      </c>
      <c r="J211" s="129" t="s">
        <v>865</v>
      </c>
      <c r="K211" s="129" t="s">
        <v>863</v>
      </c>
      <c r="L211" s="7"/>
      <c r="M211" s="7"/>
      <c r="N211" s="7"/>
      <c r="O211" s="7"/>
      <c r="P211" s="7"/>
      <c r="Q211" s="44" t="s">
        <v>1916</v>
      </c>
      <c r="R211" s="292" t="s">
        <v>553</v>
      </c>
      <c r="U211" s="3"/>
    </row>
    <row r="212" spans="1:21" ht="21.75" customHeight="1" x14ac:dyDescent="0.2">
      <c r="A212" s="817"/>
      <c r="B212" s="900"/>
      <c r="C212" s="871"/>
      <c r="D212" s="873"/>
      <c r="E212" s="185"/>
      <c r="F212" s="173" t="s">
        <v>778</v>
      </c>
      <c r="G212" s="122" t="s">
        <v>911</v>
      </c>
      <c r="H212" s="122" t="s">
        <v>1822</v>
      </c>
      <c r="I212" s="129" t="s">
        <v>865</v>
      </c>
      <c r="J212" s="129" t="s">
        <v>863</v>
      </c>
      <c r="K212" s="129" t="s">
        <v>868</v>
      </c>
      <c r="L212" s="7" t="s">
        <v>908</v>
      </c>
      <c r="M212" s="7" t="s">
        <v>909</v>
      </c>
      <c r="N212" s="7" t="s">
        <v>867</v>
      </c>
      <c r="O212" s="7" t="s">
        <v>865</v>
      </c>
      <c r="P212" s="7" t="s">
        <v>865</v>
      </c>
      <c r="Q212" s="44" t="s">
        <v>1916</v>
      </c>
      <c r="R212" s="292" t="s">
        <v>553</v>
      </c>
      <c r="U212" s="3"/>
    </row>
    <row r="213" spans="1:21" ht="21.75" customHeight="1" x14ac:dyDescent="0.2">
      <c r="A213" s="817"/>
      <c r="B213" s="900"/>
      <c r="C213" s="871"/>
      <c r="D213" s="873"/>
      <c r="E213" s="657"/>
      <c r="F213" s="574" t="s">
        <v>778</v>
      </c>
      <c r="G213" s="122" t="s">
        <v>1821</v>
      </c>
      <c r="H213" s="122" t="s">
        <v>1762</v>
      </c>
      <c r="I213" s="129" t="s">
        <v>865</v>
      </c>
      <c r="J213" s="129" t="s">
        <v>863</v>
      </c>
      <c r="K213" s="129" t="s">
        <v>868</v>
      </c>
      <c r="L213" s="7"/>
      <c r="M213" s="7"/>
      <c r="N213" s="7"/>
      <c r="O213" s="7"/>
      <c r="P213" s="7"/>
      <c r="Q213" s="44" t="s">
        <v>1916</v>
      </c>
      <c r="R213" s="292" t="s">
        <v>553</v>
      </c>
      <c r="U213" s="3"/>
    </row>
    <row r="214" spans="1:21" ht="21.75" customHeight="1" x14ac:dyDescent="0.2">
      <c r="A214" s="817"/>
      <c r="B214" s="900"/>
      <c r="C214" s="871"/>
      <c r="D214" s="873"/>
      <c r="E214" s="184"/>
      <c r="F214" s="173" t="s">
        <v>778</v>
      </c>
      <c r="G214" s="122" t="s">
        <v>1763</v>
      </c>
      <c r="H214" s="122" t="s">
        <v>1347</v>
      </c>
      <c r="I214" s="129" t="s">
        <v>865</v>
      </c>
      <c r="J214" s="129" t="s">
        <v>863</v>
      </c>
      <c r="K214" s="129" t="s">
        <v>868</v>
      </c>
      <c r="L214" s="7" t="s">
        <v>910</v>
      </c>
      <c r="M214" s="36" t="s">
        <v>911</v>
      </c>
      <c r="N214" s="36" t="s">
        <v>867</v>
      </c>
      <c r="O214" s="36" t="s">
        <v>865</v>
      </c>
      <c r="P214" s="36" t="s">
        <v>865</v>
      </c>
      <c r="Q214" s="44" t="s">
        <v>1916</v>
      </c>
      <c r="R214" s="231" t="s">
        <v>553</v>
      </c>
      <c r="U214" s="3"/>
    </row>
    <row r="215" spans="1:21" ht="21.75" customHeight="1" x14ac:dyDescent="0.2">
      <c r="A215" s="817"/>
      <c r="B215" s="900"/>
      <c r="C215" s="871"/>
      <c r="D215" s="873"/>
      <c r="E215" s="149" t="s">
        <v>1029</v>
      </c>
      <c r="F215" s="340" t="s">
        <v>766</v>
      </c>
      <c r="G215" s="122" t="s">
        <v>36</v>
      </c>
      <c r="H215" s="122" t="s">
        <v>1030</v>
      </c>
      <c r="I215" s="129" t="s">
        <v>865</v>
      </c>
      <c r="J215" s="129" t="s">
        <v>863</v>
      </c>
      <c r="K215" s="129" t="s">
        <v>868</v>
      </c>
      <c r="L215" s="7"/>
      <c r="M215" s="77"/>
      <c r="N215" s="700"/>
      <c r="O215" s="700"/>
      <c r="P215" s="700"/>
      <c r="Q215" s="44" t="s">
        <v>1916</v>
      </c>
      <c r="R215" s="598" t="s">
        <v>1028</v>
      </c>
      <c r="U215" s="3"/>
    </row>
    <row r="216" spans="1:21" ht="21.75" customHeight="1" x14ac:dyDescent="0.2">
      <c r="A216" s="817"/>
      <c r="B216" s="900"/>
      <c r="C216" s="871"/>
      <c r="D216" s="873"/>
      <c r="E216" s="549"/>
      <c r="F216" s="574" t="s">
        <v>302</v>
      </c>
      <c r="G216" s="122" t="s">
        <v>303</v>
      </c>
      <c r="H216" s="122" t="s">
        <v>79</v>
      </c>
      <c r="I216" s="129" t="s">
        <v>865</v>
      </c>
      <c r="J216" s="129" t="s">
        <v>863</v>
      </c>
      <c r="K216" s="129" t="s">
        <v>868</v>
      </c>
      <c r="L216" s="7"/>
      <c r="M216" s="77"/>
      <c r="N216" s="700"/>
      <c r="O216" s="700"/>
      <c r="P216" s="700"/>
      <c r="Q216" s="44" t="s">
        <v>1916</v>
      </c>
      <c r="R216" s="598" t="s">
        <v>1028</v>
      </c>
      <c r="U216" s="3"/>
    </row>
    <row r="217" spans="1:21" ht="21.75" customHeight="1" x14ac:dyDescent="0.2">
      <c r="A217" s="817"/>
      <c r="B217" s="900"/>
      <c r="C217" s="871"/>
      <c r="D217" s="873"/>
      <c r="E217" s="549"/>
      <c r="F217" s="574" t="s">
        <v>302</v>
      </c>
      <c r="G217" s="122" t="s">
        <v>79</v>
      </c>
      <c r="H217" s="122" t="s">
        <v>1764</v>
      </c>
      <c r="I217" s="129" t="s">
        <v>863</v>
      </c>
      <c r="J217" s="129" t="s">
        <v>868</v>
      </c>
      <c r="K217" s="129" t="s">
        <v>987</v>
      </c>
      <c r="L217" s="7"/>
      <c r="M217" s="77"/>
      <c r="N217" s="700"/>
      <c r="O217" s="700"/>
      <c r="P217" s="700"/>
      <c r="Q217" s="644" t="s">
        <v>1916</v>
      </c>
      <c r="R217" s="598" t="s">
        <v>1028</v>
      </c>
      <c r="U217" s="3"/>
    </row>
    <row r="218" spans="1:21" ht="21.75" customHeight="1" thickBot="1" x14ac:dyDescent="0.25">
      <c r="A218" s="818"/>
      <c r="B218" s="901"/>
      <c r="C218" s="872"/>
      <c r="D218" s="874"/>
      <c r="E218" s="293"/>
      <c r="F218" s="233" t="s">
        <v>302</v>
      </c>
      <c r="G218" s="234" t="s">
        <v>1764</v>
      </c>
      <c r="H218" s="234" t="s">
        <v>1033</v>
      </c>
      <c r="I218" s="294" t="s">
        <v>865</v>
      </c>
      <c r="J218" s="294" t="s">
        <v>863</v>
      </c>
      <c r="K218" s="294" t="s">
        <v>868</v>
      </c>
      <c r="L218" s="295"/>
      <c r="M218" s="296"/>
      <c r="N218" s="706"/>
      <c r="O218" s="706"/>
      <c r="P218" s="706"/>
      <c r="Q218" s="702" t="s">
        <v>1916</v>
      </c>
      <c r="R218" s="599" t="s">
        <v>1028</v>
      </c>
      <c r="U218" s="3"/>
    </row>
    <row r="219" spans="1:21" ht="21.75" customHeight="1" x14ac:dyDescent="0.2">
      <c r="A219" s="890">
        <v>10</v>
      </c>
      <c r="B219" s="893" t="s">
        <v>12</v>
      </c>
      <c r="C219" s="880" t="s">
        <v>13</v>
      </c>
      <c r="D219" s="896" t="s">
        <v>554</v>
      </c>
      <c r="E219" s="482" t="s">
        <v>555</v>
      </c>
      <c r="F219" s="438" t="s">
        <v>773</v>
      </c>
      <c r="G219" s="221" t="s">
        <v>14</v>
      </c>
      <c r="H219" s="221" t="s">
        <v>113</v>
      </c>
      <c r="I219" s="221" t="s">
        <v>864</v>
      </c>
      <c r="J219" s="221" t="s">
        <v>862</v>
      </c>
      <c r="K219" s="221" t="s">
        <v>865</v>
      </c>
      <c r="L219" s="297" t="s">
        <v>14</v>
      </c>
      <c r="M219" s="216" t="s">
        <v>15</v>
      </c>
      <c r="N219" s="216"/>
      <c r="O219" s="216"/>
      <c r="P219" s="216"/>
      <c r="Q219" s="662" t="s">
        <v>1916</v>
      </c>
      <c r="R219" s="243" t="s">
        <v>1391</v>
      </c>
      <c r="U219" s="3"/>
    </row>
    <row r="220" spans="1:21" ht="21.75" customHeight="1" x14ac:dyDescent="0.2">
      <c r="A220" s="891"/>
      <c r="B220" s="894"/>
      <c r="C220" s="881"/>
      <c r="D220" s="897"/>
      <c r="E220" s="483"/>
      <c r="F220" s="18" t="s">
        <v>773</v>
      </c>
      <c r="G220" s="123" t="s">
        <v>113</v>
      </c>
      <c r="H220" s="123" t="s">
        <v>1002</v>
      </c>
      <c r="I220" s="123" t="s">
        <v>865</v>
      </c>
      <c r="J220" s="123" t="s">
        <v>863</v>
      </c>
      <c r="K220" s="123" t="s">
        <v>868</v>
      </c>
      <c r="L220" s="200" t="s">
        <v>779</v>
      </c>
      <c r="M220" s="200" t="s">
        <v>780</v>
      </c>
      <c r="N220" s="200"/>
      <c r="O220" s="200"/>
      <c r="P220" s="200"/>
      <c r="Q220" s="18" t="s">
        <v>1916</v>
      </c>
      <c r="R220" s="245" t="s">
        <v>1391</v>
      </c>
      <c r="U220" s="3"/>
    </row>
    <row r="221" spans="1:21" ht="21.75" customHeight="1" x14ac:dyDescent="0.2">
      <c r="A221" s="891"/>
      <c r="B221" s="894"/>
      <c r="C221" s="881"/>
      <c r="D221" s="897"/>
      <c r="E221" s="483"/>
      <c r="F221" s="18" t="s">
        <v>773</v>
      </c>
      <c r="G221" s="123" t="s">
        <v>1002</v>
      </c>
      <c r="H221" s="123" t="s">
        <v>1041</v>
      </c>
      <c r="I221" s="123" t="s">
        <v>864</v>
      </c>
      <c r="J221" s="123" t="s">
        <v>862</v>
      </c>
      <c r="K221" s="123" t="s">
        <v>865</v>
      </c>
      <c r="L221" s="200"/>
      <c r="M221" s="200"/>
      <c r="N221" s="200"/>
      <c r="O221" s="200"/>
      <c r="P221" s="200"/>
      <c r="Q221" s="18" t="s">
        <v>1916</v>
      </c>
      <c r="R221" s="245" t="s">
        <v>1391</v>
      </c>
      <c r="U221" s="3"/>
    </row>
    <row r="222" spans="1:21" ht="21.75" customHeight="1" x14ac:dyDescent="0.2">
      <c r="A222" s="891"/>
      <c r="B222" s="894"/>
      <c r="C222" s="881"/>
      <c r="D222" s="897"/>
      <c r="E222" s="483"/>
      <c r="F222" s="18" t="s">
        <v>773</v>
      </c>
      <c r="G222" s="123" t="s">
        <v>1041</v>
      </c>
      <c r="H222" s="123" t="s">
        <v>1146</v>
      </c>
      <c r="I222" s="123" t="s">
        <v>865</v>
      </c>
      <c r="J222" s="123" t="s">
        <v>863</v>
      </c>
      <c r="K222" s="123" t="s">
        <v>868</v>
      </c>
      <c r="L222" s="200"/>
      <c r="M222" s="200"/>
      <c r="N222" s="200"/>
      <c r="O222" s="200"/>
      <c r="P222" s="200"/>
      <c r="Q222" s="18" t="s">
        <v>1916</v>
      </c>
      <c r="R222" s="245" t="s">
        <v>1391</v>
      </c>
      <c r="U222" s="3"/>
    </row>
    <row r="223" spans="1:21" ht="21.75" customHeight="1" x14ac:dyDescent="0.2">
      <c r="A223" s="891"/>
      <c r="B223" s="894"/>
      <c r="C223" s="881"/>
      <c r="D223" s="897"/>
      <c r="E223" s="483"/>
      <c r="F223" s="18" t="s">
        <v>773</v>
      </c>
      <c r="G223" s="123" t="s">
        <v>1146</v>
      </c>
      <c r="H223" s="123" t="s">
        <v>834</v>
      </c>
      <c r="I223" s="123" t="s">
        <v>862</v>
      </c>
      <c r="J223" s="123" t="s">
        <v>865</v>
      </c>
      <c r="K223" s="123" t="s">
        <v>863</v>
      </c>
      <c r="L223" s="200"/>
      <c r="M223" s="200"/>
      <c r="N223" s="200"/>
      <c r="O223" s="200"/>
      <c r="P223" s="200"/>
      <c r="Q223" s="18" t="s">
        <v>1916</v>
      </c>
      <c r="R223" s="245" t="s">
        <v>1391</v>
      </c>
      <c r="U223" s="3"/>
    </row>
    <row r="224" spans="1:21" ht="21.75" customHeight="1" x14ac:dyDescent="0.2">
      <c r="A224" s="891"/>
      <c r="B224" s="894"/>
      <c r="C224" s="881"/>
      <c r="D224" s="897"/>
      <c r="E224" s="483"/>
      <c r="F224" s="18" t="s">
        <v>773</v>
      </c>
      <c r="G224" s="123" t="s">
        <v>834</v>
      </c>
      <c r="H224" s="123" t="s">
        <v>1147</v>
      </c>
      <c r="I224" s="123" t="s">
        <v>865</v>
      </c>
      <c r="J224" s="123" t="s">
        <v>863</v>
      </c>
      <c r="K224" s="123" t="s">
        <v>868</v>
      </c>
      <c r="L224" s="200"/>
      <c r="M224" s="200"/>
      <c r="N224" s="200"/>
      <c r="O224" s="200"/>
      <c r="P224" s="200"/>
      <c r="Q224" s="18" t="s">
        <v>1916</v>
      </c>
      <c r="R224" s="245" t="s">
        <v>1391</v>
      </c>
      <c r="U224" s="3"/>
    </row>
    <row r="225" spans="1:21" ht="21.75" customHeight="1" x14ac:dyDescent="0.2">
      <c r="A225" s="891"/>
      <c r="B225" s="894"/>
      <c r="C225" s="881"/>
      <c r="D225" s="897"/>
      <c r="E225" s="483"/>
      <c r="F225" s="18" t="s">
        <v>771</v>
      </c>
      <c r="G225" s="123" t="s">
        <v>1147</v>
      </c>
      <c r="H225" s="123" t="s">
        <v>466</v>
      </c>
      <c r="I225" s="123" t="s">
        <v>864</v>
      </c>
      <c r="J225" s="123" t="s">
        <v>862</v>
      </c>
      <c r="K225" s="123" t="s">
        <v>865</v>
      </c>
      <c r="L225" s="200"/>
      <c r="M225" s="200"/>
      <c r="N225" s="200"/>
      <c r="O225" s="200"/>
      <c r="P225" s="200"/>
      <c r="Q225" s="18" t="s">
        <v>1916</v>
      </c>
      <c r="R225" s="245" t="s">
        <v>1391</v>
      </c>
      <c r="U225" s="3"/>
    </row>
    <row r="226" spans="1:21" ht="21.75" customHeight="1" x14ac:dyDescent="0.2">
      <c r="A226" s="891"/>
      <c r="B226" s="894"/>
      <c r="C226" s="881"/>
      <c r="D226" s="897"/>
      <c r="E226" s="483"/>
      <c r="F226" s="18" t="s">
        <v>771</v>
      </c>
      <c r="G226" s="123" t="s">
        <v>466</v>
      </c>
      <c r="H226" s="123" t="s">
        <v>1559</v>
      </c>
      <c r="I226" s="123" t="s">
        <v>865</v>
      </c>
      <c r="J226" s="123" t="s">
        <v>863</v>
      </c>
      <c r="K226" s="123" t="s">
        <v>868</v>
      </c>
      <c r="L226" s="200"/>
      <c r="M226" s="200"/>
      <c r="N226" s="200"/>
      <c r="O226" s="200"/>
      <c r="P226" s="200"/>
      <c r="Q226" s="18" t="s">
        <v>1916</v>
      </c>
      <c r="R226" s="245" t="s">
        <v>1391</v>
      </c>
      <c r="U226" s="3"/>
    </row>
    <row r="227" spans="1:21" ht="21.75" customHeight="1" x14ac:dyDescent="0.2">
      <c r="A227" s="891"/>
      <c r="B227" s="894"/>
      <c r="C227" s="881"/>
      <c r="D227" s="897"/>
      <c r="E227" s="483"/>
      <c r="F227" s="18" t="s">
        <v>771</v>
      </c>
      <c r="G227" s="123" t="s">
        <v>1559</v>
      </c>
      <c r="H227" s="123" t="s">
        <v>1149</v>
      </c>
      <c r="I227" s="123" t="s">
        <v>864</v>
      </c>
      <c r="J227" s="123" t="s">
        <v>862</v>
      </c>
      <c r="K227" s="123" t="s">
        <v>865</v>
      </c>
      <c r="L227" s="200"/>
      <c r="M227" s="200"/>
      <c r="N227" s="200"/>
      <c r="O227" s="200"/>
      <c r="P227" s="200"/>
      <c r="Q227" s="18" t="s">
        <v>1916</v>
      </c>
      <c r="R227" s="245" t="s">
        <v>1391</v>
      </c>
      <c r="U227" s="3"/>
    </row>
    <row r="228" spans="1:21" ht="21.75" customHeight="1" x14ac:dyDescent="0.2">
      <c r="A228" s="891"/>
      <c r="B228" s="894"/>
      <c r="C228" s="881"/>
      <c r="D228" s="897"/>
      <c r="E228" s="483"/>
      <c r="F228" s="18" t="s">
        <v>771</v>
      </c>
      <c r="G228" s="123" t="s">
        <v>1149</v>
      </c>
      <c r="H228" s="123" t="s">
        <v>1150</v>
      </c>
      <c r="I228" s="123" t="s">
        <v>862</v>
      </c>
      <c r="J228" s="123" t="s">
        <v>865</v>
      </c>
      <c r="K228" s="123" t="s">
        <v>863</v>
      </c>
      <c r="L228" s="200" t="s">
        <v>781</v>
      </c>
      <c r="M228" s="200" t="s">
        <v>782</v>
      </c>
      <c r="N228" s="200"/>
      <c r="O228" s="200"/>
      <c r="P228" s="200"/>
      <c r="Q228" s="18" t="s">
        <v>1916</v>
      </c>
      <c r="R228" s="245" t="s">
        <v>1391</v>
      </c>
      <c r="U228" s="3"/>
    </row>
    <row r="229" spans="1:21" ht="21.75" customHeight="1" x14ac:dyDescent="0.2">
      <c r="A229" s="891"/>
      <c r="B229" s="894"/>
      <c r="C229" s="881"/>
      <c r="D229" s="897"/>
      <c r="E229" s="483"/>
      <c r="F229" s="18" t="s">
        <v>771</v>
      </c>
      <c r="G229" s="123" t="s">
        <v>1560</v>
      </c>
      <c r="H229" s="123" t="s">
        <v>1808</v>
      </c>
      <c r="I229" s="123" t="s">
        <v>862</v>
      </c>
      <c r="J229" s="123" t="s">
        <v>865</v>
      </c>
      <c r="K229" s="123" t="s">
        <v>863</v>
      </c>
      <c r="L229" s="56"/>
      <c r="M229" s="200"/>
      <c r="N229" s="200"/>
      <c r="O229" s="200"/>
      <c r="P229" s="200"/>
      <c r="Q229" s="18" t="s">
        <v>1916</v>
      </c>
      <c r="R229" s="245" t="s">
        <v>1391</v>
      </c>
      <c r="U229" s="3"/>
    </row>
    <row r="230" spans="1:21" ht="21.75" customHeight="1" x14ac:dyDescent="0.2">
      <c r="A230" s="891"/>
      <c r="B230" s="894"/>
      <c r="C230" s="881"/>
      <c r="D230" s="897"/>
      <c r="E230" s="483"/>
      <c r="F230" s="18" t="s">
        <v>771</v>
      </c>
      <c r="G230" s="123" t="s">
        <v>1809</v>
      </c>
      <c r="H230" s="123" t="s">
        <v>15</v>
      </c>
      <c r="I230" s="123" t="s">
        <v>865</v>
      </c>
      <c r="J230" s="123" t="s">
        <v>863</v>
      </c>
      <c r="K230" s="123" t="s">
        <v>868</v>
      </c>
      <c r="L230" s="56"/>
      <c r="M230" s="200"/>
      <c r="N230" s="200"/>
      <c r="O230" s="200"/>
      <c r="P230" s="200"/>
      <c r="Q230" s="18" t="s">
        <v>1916</v>
      </c>
      <c r="R230" s="245" t="s">
        <v>1391</v>
      </c>
      <c r="U230" s="3"/>
    </row>
    <row r="231" spans="1:21" ht="21.75" customHeight="1" x14ac:dyDescent="0.2">
      <c r="A231" s="891"/>
      <c r="B231" s="894"/>
      <c r="C231" s="881"/>
      <c r="D231" s="897"/>
      <c r="E231" s="484" t="s">
        <v>556</v>
      </c>
      <c r="F231" s="18" t="s">
        <v>773</v>
      </c>
      <c r="G231" s="123" t="s">
        <v>6</v>
      </c>
      <c r="H231" s="123" t="s">
        <v>16</v>
      </c>
      <c r="I231" s="123" t="s">
        <v>864</v>
      </c>
      <c r="J231" s="123" t="s">
        <v>862</v>
      </c>
      <c r="K231" s="123" t="s">
        <v>865</v>
      </c>
      <c r="L231" s="56" t="s">
        <v>6</v>
      </c>
      <c r="M231" s="200" t="s">
        <v>16</v>
      </c>
      <c r="N231" s="200"/>
      <c r="O231" s="200"/>
      <c r="P231" s="200"/>
      <c r="Q231" s="18" t="s">
        <v>1916</v>
      </c>
      <c r="R231" s="245" t="s">
        <v>1391</v>
      </c>
      <c r="U231" s="3"/>
    </row>
    <row r="232" spans="1:21" ht="21.75" customHeight="1" x14ac:dyDescent="0.2">
      <c r="A232" s="891"/>
      <c r="B232" s="894"/>
      <c r="C232" s="881"/>
      <c r="D232" s="897"/>
      <c r="E232" s="485" t="s">
        <v>557</v>
      </c>
      <c r="F232" s="18" t="s">
        <v>773</v>
      </c>
      <c r="G232" s="123" t="s">
        <v>6</v>
      </c>
      <c r="H232" s="123" t="s">
        <v>17</v>
      </c>
      <c r="I232" s="123" t="s">
        <v>865</v>
      </c>
      <c r="J232" s="123" t="s">
        <v>863</v>
      </c>
      <c r="K232" s="123" t="s">
        <v>868</v>
      </c>
      <c r="L232" s="56" t="s">
        <v>6</v>
      </c>
      <c r="M232" s="200" t="s">
        <v>17</v>
      </c>
      <c r="N232" s="200"/>
      <c r="O232" s="200"/>
      <c r="P232" s="200"/>
      <c r="Q232" s="18" t="s">
        <v>1916</v>
      </c>
      <c r="R232" s="245" t="s">
        <v>1391</v>
      </c>
      <c r="U232" s="3"/>
    </row>
    <row r="233" spans="1:21" ht="21.75" customHeight="1" x14ac:dyDescent="0.2">
      <c r="A233" s="891"/>
      <c r="B233" s="894"/>
      <c r="C233" s="881"/>
      <c r="D233" s="897"/>
      <c r="E233" s="57" t="s">
        <v>1151</v>
      </c>
      <c r="F233" s="17"/>
      <c r="G233" s="123" t="s">
        <v>3</v>
      </c>
      <c r="H233" s="123" t="s">
        <v>3</v>
      </c>
      <c r="I233" s="123"/>
      <c r="J233" s="123"/>
      <c r="K233" s="123"/>
      <c r="L233" s="55" t="s">
        <v>3</v>
      </c>
      <c r="M233" s="55" t="s">
        <v>3</v>
      </c>
      <c r="N233" s="55"/>
      <c r="O233" s="55"/>
      <c r="P233" s="55"/>
      <c r="Q233" s="17"/>
      <c r="R233" s="245" t="s">
        <v>1391</v>
      </c>
      <c r="U233" s="3"/>
    </row>
    <row r="234" spans="1:21" ht="21.75" customHeight="1" thickBot="1" x14ac:dyDescent="0.25">
      <c r="A234" s="892"/>
      <c r="B234" s="895"/>
      <c r="C234" s="882"/>
      <c r="D234" s="898"/>
      <c r="E234" s="270" t="s">
        <v>1152</v>
      </c>
      <c r="F234" s="369"/>
      <c r="G234" s="248" t="s">
        <v>3</v>
      </c>
      <c r="H234" s="248" t="s">
        <v>3</v>
      </c>
      <c r="I234" s="248"/>
      <c r="J234" s="248"/>
      <c r="K234" s="248"/>
      <c r="L234" s="298" t="s">
        <v>3</v>
      </c>
      <c r="M234" s="298" t="s">
        <v>3</v>
      </c>
      <c r="N234" s="298"/>
      <c r="O234" s="298"/>
      <c r="P234" s="298"/>
      <c r="Q234" s="369"/>
      <c r="R234" s="252" t="s">
        <v>1391</v>
      </c>
      <c r="U234" s="3"/>
    </row>
    <row r="235" spans="1:21" ht="21.75" customHeight="1" x14ac:dyDescent="0.2">
      <c r="A235" s="829">
        <v>11</v>
      </c>
      <c r="B235" s="899" t="s">
        <v>18</v>
      </c>
      <c r="C235" s="912" t="s">
        <v>558</v>
      </c>
      <c r="D235" s="910" t="s">
        <v>559</v>
      </c>
      <c r="E235" s="228" t="s">
        <v>1570</v>
      </c>
      <c r="F235" s="300" t="s">
        <v>1056</v>
      </c>
      <c r="G235" s="221" t="s">
        <v>1274</v>
      </c>
      <c r="H235" s="221" t="s">
        <v>1275</v>
      </c>
      <c r="I235" s="221" t="s">
        <v>865</v>
      </c>
      <c r="J235" s="221" t="s">
        <v>863</v>
      </c>
      <c r="K235" s="221" t="s">
        <v>868</v>
      </c>
      <c r="L235" s="379"/>
      <c r="M235" s="379"/>
      <c r="N235" s="380"/>
      <c r="O235" s="380"/>
      <c r="P235" s="380"/>
      <c r="Q235" s="300" t="s">
        <v>1916</v>
      </c>
      <c r="R235" s="276" t="s">
        <v>545</v>
      </c>
      <c r="S235" s="14"/>
      <c r="T235" s="14"/>
      <c r="U235" s="13"/>
    </row>
    <row r="236" spans="1:21" ht="21.75" customHeight="1" x14ac:dyDescent="0.2">
      <c r="A236" s="817"/>
      <c r="B236" s="900"/>
      <c r="C236" s="913"/>
      <c r="D236" s="911"/>
      <c r="E236" s="86" t="s">
        <v>1571</v>
      </c>
      <c r="F236" s="198" t="s">
        <v>771</v>
      </c>
      <c r="G236" s="123" t="s">
        <v>1276</v>
      </c>
      <c r="H236" s="123" t="s">
        <v>1162</v>
      </c>
      <c r="I236" s="123" t="s">
        <v>865</v>
      </c>
      <c r="J236" s="123" t="s">
        <v>863</v>
      </c>
      <c r="K236" s="123" t="s">
        <v>868</v>
      </c>
      <c r="L236" s="330"/>
      <c r="M236" s="330"/>
      <c r="N236" s="43"/>
      <c r="O236" s="43"/>
      <c r="P236" s="43"/>
      <c r="Q236" s="411" t="s">
        <v>1916</v>
      </c>
      <c r="R236" s="223" t="s">
        <v>1391</v>
      </c>
      <c r="S236" s="14"/>
      <c r="T236" s="14"/>
      <c r="U236" s="13"/>
    </row>
    <row r="237" spans="1:21" ht="21.75" customHeight="1" x14ac:dyDescent="0.2">
      <c r="A237" s="817"/>
      <c r="B237" s="900"/>
      <c r="C237" s="913"/>
      <c r="D237" s="911"/>
      <c r="E237" s="86"/>
      <c r="F237" s="198" t="s">
        <v>771</v>
      </c>
      <c r="G237" s="123" t="s">
        <v>1163</v>
      </c>
      <c r="H237" s="123" t="s">
        <v>1164</v>
      </c>
      <c r="I237" s="123" t="s">
        <v>864</v>
      </c>
      <c r="J237" s="123" t="s">
        <v>862</v>
      </c>
      <c r="K237" s="123" t="s">
        <v>865</v>
      </c>
      <c r="L237" s="330"/>
      <c r="M237" s="330"/>
      <c r="N237" s="43"/>
      <c r="O237" s="43"/>
      <c r="P237" s="43"/>
      <c r="Q237" s="411" t="s">
        <v>1916</v>
      </c>
      <c r="R237" s="223" t="s">
        <v>1391</v>
      </c>
      <c r="S237" s="14"/>
      <c r="T237" s="14"/>
      <c r="U237" s="13"/>
    </row>
    <row r="238" spans="1:21" ht="21.75" customHeight="1" x14ac:dyDescent="0.2">
      <c r="A238" s="817"/>
      <c r="B238" s="900"/>
      <c r="C238" s="913"/>
      <c r="D238" s="911"/>
      <c r="E238" s="382" t="s">
        <v>560</v>
      </c>
      <c r="F238" s="198" t="s">
        <v>771</v>
      </c>
      <c r="G238" s="124" t="s">
        <v>19</v>
      </c>
      <c r="H238" s="612" t="s">
        <v>20</v>
      </c>
      <c r="I238" s="125" t="s">
        <v>865</v>
      </c>
      <c r="J238" s="125" t="s">
        <v>863</v>
      </c>
      <c r="K238" s="125" t="s">
        <v>868</v>
      </c>
      <c r="L238" s="37" t="s">
        <v>19</v>
      </c>
      <c r="M238" s="37" t="s">
        <v>20</v>
      </c>
      <c r="N238" s="906" t="s">
        <v>865</v>
      </c>
      <c r="O238" s="906" t="s">
        <v>863</v>
      </c>
      <c r="P238" s="906" t="s">
        <v>868</v>
      </c>
      <c r="Q238" s="37" t="s">
        <v>1916</v>
      </c>
      <c r="R238" s="223" t="s">
        <v>1391</v>
      </c>
      <c r="U238" s="3"/>
    </row>
    <row r="239" spans="1:21" ht="21.75" customHeight="1" x14ac:dyDescent="0.2">
      <c r="A239" s="817"/>
      <c r="B239" s="900"/>
      <c r="C239" s="913"/>
      <c r="D239" s="911"/>
      <c r="E239" s="1" t="s">
        <v>561</v>
      </c>
      <c r="F239" s="198" t="s">
        <v>771</v>
      </c>
      <c r="G239" s="612" t="s">
        <v>21</v>
      </c>
      <c r="H239" s="612" t="s">
        <v>1155</v>
      </c>
      <c r="I239" s="125" t="s">
        <v>865</v>
      </c>
      <c r="J239" s="125" t="s">
        <v>863</v>
      </c>
      <c r="K239" s="125" t="s">
        <v>868</v>
      </c>
      <c r="L239" s="37" t="s">
        <v>21</v>
      </c>
      <c r="M239" s="37" t="s">
        <v>22</v>
      </c>
      <c r="N239" s="907"/>
      <c r="O239" s="907"/>
      <c r="P239" s="907"/>
      <c r="Q239" s="37" t="s">
        <v>1916</v>
      </c>
      <c r="R239" s="223" t="s">
        <v>1391</v>
      </c>
      <c r="U239" s="3"/>
    </row>
    <row r="240" spans="1:21" ht="21.75" customHeight="1" x14ac:dyDescent="0.2">
      <c r="A240" s="817"/>
      <c r="B240" s="900"/>
      <c r="C240" s="913"/>
      <c r="D240" s="911"/>
      <c r="E240" s="1" t="s">
        <v>562</v>
      </c>
      <c r="F240" s="198" t="s">
        <v>771</v>
      </c>
      <c r="G240" s="612" t="s">
        <v>23</v>
      </c>
      <c r="H240" s="612" t="s">
        <v>24</v>
      </c>
      <c r="I240" s="125" t="s">
        <v>865</v>
      </c>
      <c r="J240" s="125" t="s">
        <v>863</v>
      </c>
      <c r="K240" s="125" t="s">
        <v>868</v>
      </c>
      <c r="L240" s="37" t="s">
        <v>23</v>
      </c>
      <c r="M240" s="37" t="s">
        <v>24</v>
      </c>
      <c r="N240" s="907"/>
      <c r="O240" s="907"/>
      <c r="P240" s="907"/>
      <c r="Q240" s="37" t="s">
        <v>1916</v>
      </c>
      <c r="R240" s="223" t="s">
        <v>1391</v>
      </c>
      <c r="U240" s="3"/>
    </row>
    <row r="241" spans="1:21" ht="21.75" customHeight="1" x14ac:dyDescent="0.2">
      <c r="A241" s="817"/>
      <c r="B241" s="900"/>
      <c r="C241" s="913"/>
      <c r="D241" s="911"/>
      <c r="E241" s="1" t="s">
        <v>563</v>
      </c>
      <c r="F241" s="198" t="s">
        <v>771</v>
      </c>
      <c r="G241" s="612" t="s">
        <v>25</v>
      </c>
      <c r="H241" s="612" t="s">
        <v>26</v>
      </c>
      <c r="I241" s="125" t="s">
        <v>865</v>
      </c>
      <c r="J241" s="125" t="s">
        <v>863</v>
      </c>
      <c r="K241" s="125" t="s">
        <v>868</v>
      </c>
      <c r="L241" s="37" t="s">
        <v>25</v>
      </c>
      <c r="M241" s="37" t="s">
        <v>26</v>
      </c>
      <c r="N241" s="907"/>
      <c r="O241" s="907"/>
      <c r="P241" s="907"/>
      <c r="Q241" s="37" t="s">
        <v>1916</v>
      </c>
      <c r="R241" s="223" t="s">
        <v>1391</v>
      </c>
      <c r="U241" s="3"/>
    </row>
    <row r="242" spans="1:21" ht="21.75" customHeight="1" thickBot="1" x14ac:dyDescent="0.25">
      <c r="A242" s="818"/>
      <c r="B242" s="901"/>
      <c r="C242" s="914"/>
      <c r="D242" s="915"/>
      <c r="E242" s="381" t="s">
        <v>564</v>
      </c>
      <c r="F242" s="198" t="s">
        <v>771</v>
      </c>
      <c r="G242" s="613" t="s">
        <v>27</v>
      </c>
      <c r="H242" s="613" t="s">
        <v>28</v>
      </c>
      <c r="I242" s="139" t="s">
        <v>865</v>
      </c>
      <c r="J242" s="139" t="s">
        <v>863</v>
      </c>
      <c r="K242" s="139" t="s">
        <v>868</v>
      </c>
      <c r="L242" s="411" t="s">
        <v>27</v>
      </c>
      <c r="M242" s="411" t="s">
        <v>28</v>
      </c>
      <c r="N242" s="907"/>
      <c r="O242" s="907"/>
      <c r="P242" s="907"/>
      <c r="Q242" s="637" t="s">
        <v>1916</v>
      </c>
      <c r="R242" s="292" t="s">
        <v>1391</v>
      </c>
      <c r="U242" s="3"/>
    </row>
    <row r="243" spans="1:21" ht="21.75" customHeight="1" x14ac:dyDescent="0.2">
      <c r="A243" s="829">
        <v>12</v>
      </c>
      <c r="B243" s="899" t="s">
        <v>127</v>
      </c>
      <c r="C243" s="880" t="s">
        <v>128</v>
      </c>
      <c r="D243" s="896" t="s">
        <v>565</v>
      </c>
      <c r="E243" s="304" t="s">
        <v>1584</v>
      </c>
      <c r="F243" s="242" t="s">
        <v>783</v>
      </c>
      <c r="G243" s="220" t="s">
        <v>1585</v>
      </c>
      <c r="H243" s="220" t="s">
        <v>1586</v>
      </c>
      <c r="I243" s="221" t="s">
        <v>865</v>
      </c>
      <c r="J243" s="221" t="s">
        <v>863</v>
      </c>
      <c r="K243" s="221" t="s">
        <v>868</v>
      </c>
      <c r="L243" s="355" t="s">
        <v>129</v>
      </c>
      <c r="M243" s="355" t="s">
        <v>130</v>
      </c>
      <c r="N243" s="355" t="s">
        <v>867</v>
      </c>
      <c r="O243" s="355" t="s">
        <v>865</v>
      </c>
      <c r="P243" s="355" t="s">
        <v>865</v>
      </c>
      <c r="Q243" s="306" t="s">
        <v>1916</v>
      </c>
      <c r="R243" s="269" t="s">
        <v>1556</v>
      </c>
      <c r="U243" s="3"/>
    </row>
    <row r="244" spans="1:21" ht="21.75" customHeight="1" x14ac:dyDescent="0.2">
      <c r="A244" s="817"/>
      <c r="B244" s="900"/>
      <c r="C244" s="881"/>
      <c r="D244" s="897"/>
      <c r="E244" s="16" t="s">
        <v>1587</v>
      </c>
      <c r="F244" s="342" t="s">
        <v>783</v>
      </c>
      <c r="G244" s="122" t="s">
        <v>1588</v>
      </c>
      <c r="H244" s="122" t="s">
        <v>769</v>
      </c>
      <c r="I244" s="123" t="s">
        <v>865</v>
      </c>
      <c r="J244" s="123" t="s">
        <v>863</v>
      </c>
      <c r="K244" s="123" t="s">
        <v>868</v>
      </c>
      <c r="L244" s="338"/>
      <c r="M244" s="338"/>
      <c r="N244" s="338"/>
      <c r="O244" s="338"/>
      <c r="P244" s="338"/>
      <c r="Q244" s="96" t="s">
        <v>1916</v>
      </c>
      <c r="R244" s="245" t="s">
        <v>1556</v>
      </c>
      <c r="U244" s="3"/>
    </row>
    <row r="245" spans="1:21" ht="21.75" customHeight="1" x14ac:dyDescent="0.2">
      <c r="A245" s="817"/>
      <c r="B245" s="900"/>
      <c r="C245" s="881"/>
      <c r="D245" s="897"/>
      <c r="E245" s="16"/>
      <c r="F245" s="342" t="s">
        <v>783</v>
      </c>
      <c r="G245" s="122" t="s">
        <v>769</v>
      </c>
      <c r="H245" s="122" t="s">
        <v>162</v>
      </c>
      <c r="I245" s="123" t="s">
        <v>867</v>
      </c>
      <c r="J245" s="123" t="s">
        <v>862</v>
      </c>
      <c r="K245" s="123" t="s">
        <v>865</v>
      </c>
      <c r="L245" s="338"/>
      <c r="M245" s="338"/>
      <c r="N245" s="338"/>
      <c r="O245" s="338"/>
      <c r="P245" s="338"/>
      <c r="Q245" s="96" t="s">
        <v>1916</v>
      </c>
      <c r="R245" s="245" t="s">
        <v>1556</v>
      </c>
      <c r="U245" s="3"/>
    </row>
    <row r="246" spans="1:21" ht="21.75" customHeight="1" x14ac:dyDescent="0.2">
      <c r="A246" s="817"/>
      <c r="B246" s="900"/>
      <c r="C246" s="881"/>
      <c r="D246" s="897"/>
      <c r="E246" s="16" t="s">
        <v>566</v>
      </c>
      <c r="F246" s="342" t="s">
        <v>753</v>
      </c>
      <c r="G246" s="122" t="s">
        <v>162</v>
      </c>
      <c r="H246" s="122" t="s">
        <v>1589</v>
      </c>
      <c r="I246" s="123" t="s">
        <v>865</v>
      </c>
      <c r="J246" s="123" t="s">
        <v>863</v>
      </c>
      <c r="K246" s="123" t="s">
        <v>868</v>
      </c>
      <c r="L246" s="338"/>
      <c r="M246" s="338"/>
      <c r="N246" s="338"/>
      <c r="O246" s="338"/>
      <c r="P246" s="338"/>
      <c r="Q246" s="810" t="s">
        <v>1916</v>
      </c>
      <c r="R246" s="245" t="s">
        <v>1565</v>
      </c>
      <c r="U246" s="3"/>
    </row>
    <row r="247" spans="1:21" ht="21.75" customHeight="1" x14ac:dyDescent="0.2">
      <c r="A247" s="817"/>
      <c r="B247" s="900"/>
      <c r="C247" s="881"/>
      <c r="D247" s="897"/>
      <c r="E247" s="16" t="s">
        <v>1597</v>
      </c>
      <c r="F247" s="342" t="s">
        <v>753</v>
      </c>
      <c r="G247" s="122" t="s">
        <v>1590</v>
      </c>
      <c r="H247" s="122" t="s">
        <v>1591</v>
      </c>
      <c r="I247" s="123" t="s">
        <v>865</v>
      </c>
      <c r="J247" s="123" t="s">
        <v>863</v>
      </c>
      <c r="K247" s="123" t="s">
        <v>868</v>
      </c>
      <c r="L247" s="18" t="s">
        <v>162</v>
      </c>
      <c r="M247" s="18" t="s">
        <v>784</v>
      </c>
      <c r="N247" s="18"/>
      <c r="O247" s="18"/>
      <c r="P247" s="18"/>
      <c r="Q247" s="810" t="s">
        <v>1916</v>
      </c>
      <c r="R247" s="245" t="s">
        <v>1565</v>
      </c>
      <c r="U247" s="3"/>
    </row>
    <row r="248" spans="1:21" ht="21.75" customHeight="1" x14ac:dyDescent="0.2">
      <c r="A248" s="817"/>
      <c r="B248" s="900"/>
      <c r="C248" s="881"/>
      <c r="D248" s="897"/>
      <c r="E248" s="16" t="s">
        <v>1596</v>
      </c>
      <c r="F248" s="342" t="s">
        <v>753</v>
      </c>
      <c r="G248" s="122" t="s">
        <v>1592</v>
      </c>
      <c r="H248" s="122" t="s">
        <v>1277</v>
      </c>
      <c r="I248" s="123" t="s">
        <v>865</v>
      </c>
      <c r="J248" s="123" t="s">
        <v>863</v>
      </c>
      <c r="K248" s="123" t="s">
        <v>868</v>
      </c>
      <c r="L248" s="18"/>
      <c r="M248" s="18"/>
      <c r="N248" s="18"/>
      <c r="O248" s="18"/>
      <c r="P248" s="18"/>
      <c r="Q248" s="810" t="s">
        <v>1916</v>
      </c>
      <c r="R248" s="245" t="s">
        <v>1565</v>
      </c>
      <c r="U248" s="3"/>
    </row>
    <row r="249" spans="1:21" ht="21.75" customHeight="1" x14ac:dyDescent="0.2">
      <c r="A249" s="817"/>
      <c r="B249" s="900"/>
      <c r="C249" s="881"/>
      <c r="D249" s="897"/>
      <c r="E249" s="16"/>
      <c r="F249" s="342" t="s">
        <v>754</v>
      </c>
      <c r="G249" s="122" t="s">
        <v>1277</v>
      </c>
      <c r="H249" s="122" t="s">
        <v>1169</v>
      </c>
      <c r="I249" s="123" t="s">
        <v>865</v>
      </c>
      <c r="J249" s="123" t="s">
        <v>865</v>
      </c>
      <c r="K249" s="123" t="s">
        <v>868</v>
      </c>
      <c r="L249" s="18"/>
      <c r="M249" s="18"/>
      <c r="N249" s="18"/>
      <c r="O249" s="18"/>
      <c r="P249" s="18"/>
      <c r="Q249" s="810" t="s">
        <v>1916</v>
      </c>
      <c r="R249" s="245" t="s">
        <v>1565</v>
      </c>
      <c r="U249" s="3"/>
    </row>
    <row r="250" spans="1:21" ht="21.75" customHeight="1" x14ac:dyDescent="0.2">
      <c r="A250" s="817"/>
      <c r="B250" s="900"/>
      <c r="C250" s="881"/>
      <c r="D250" s="897"/>
      <c r="E250" s="16" t="s">
        <v>1595</v>
      </c>
      <c r="F250" s="342" t="s">
        <v>754</v>
      </c>
      <c r="G250" s="122" t="s">
        <v>1170</v>
      </c>
      <c r="H250" s="122" t="s">
        <v>1171</v>
      </c>
      <c r="I250" s="123" t="s">
        <v>864</v>
      </c>
      <c r="J250" s="123" t="s">
        <v>862</v>
      </c>
      <c r="K250" s="123" t="s">
        <v>865</v>
      </c>
      <c r="L250" s="338" t="s">
        <v>784</v>
      </c>
      <c r="M250" s="338" t="s">
        <v>163</v>
      </c>
      <c r="N250" s="338"/>
      <c r="O250" s="338"/>
      <c r="P250" s="338"/>
      <c r="Q250" s="810" t="s">
        <v>1916</v>
      </c>
      <c r="R250" s="245" t="s">
        <v>1565</v>
      </c>
      <c r="U250" s="3"/>
    </row>
    <row r="251" spans="1:21" ht="21.75" customHeight="1" x14ac:dyDescent="0.2">
      <c r="A251" s="817"/>
      <c r="B251" s="900"/>
      <c r="C251" s="881"/>
      <c r="D251" s="897"/>
      <c r="E251" s="16"/>
      <c r="F251" s="342" t="s">
        <v>754</v>
      </c>
      <c r="G251" s="122" t="s">
        <v>1593</v>
      </c>
      <c r="H251" s="122" t="s">
        <v>1594</v>
      </c>
      <c r="I251" s="123" t="s">
        <v>862</v>
      </c>
      <c r="J251" s="123" t="s">
        <v>865</v>
      </c>
      <c r="K251" s="123" t="s">
        <v>863</v>
      </c>
      <c r="L251" s="338"/>
      <c r="M251" s="338"/>
      <c r="N251" s="338"/>
      <c r="O251" s="338"/>
      <c r="P251" s="338"/>
      <c r="Q251" s="810" t="s">
        <v>1916</v>
      </c>
      <c r="R251" s="245" t="s">
        <v>1565</v>
      </c>
      <c r="U251" s="3"/>
    </row>
    <row r="252" spans="1:21" ht="21.75" customHeight="1" thickBot="1" x14ac:dyDescent="0.25">
      <c r="A252" s="818"/>
      <c r="B252" s="901"/>
      <c r="C252" s="882"/>
      <c r="D252" s="898"/>
      <c r="E252" s="412"/>
      <c r="F252" s="308" t="s">
        <v>754</v>
      </c>
      <c r="G252" s="234" t="s">
        <v>1594</v>
      </c>
      <c r="H252" s="234" t="s">
        <v>163</v>
      </c>
      <c r="I252" s="248" t="s">
        <v>865</v>
      </c>
      <c r="J252" s="248" t="s">
        <v>863</v>
      </c>
      <c r="K252" s="248" t="s">
        <v>868</v>
      </c>
      <c r="L252" s="250"/>
      <c r="M252" s="250"/>
      <c r="N252" s="250"/>
      <c r="O252" s="250"/>
      <c r="P252" s="250"/>
      <c r="Q252" s="810" t="s">
        <v>1916</v>
      </c>
      <c r="R252" s="252" t="s">
        <v>1565</v>
      </c>
      <c r="U252" s="3"/>
    </row>
    <row r="253" spans="1:21" ht="21.75" customHeight="1" x14ac:dyDescent="0.2">
      <c r="A253" s="890">
        <v>13</v>
      </c>
      <c r="B253" s="899" t="s">
        <v>164</v>
      </c>
      <c r="C253" s="904" t="s">
        <v>165</v>
      </c>
      <c r="D253" s="910" t="s">
        <v>567</v>
      </c>
      <c r="E253" s="219" t="s">
        <v>568</v>
      </c>
      <c r="F253" s="290" t="s">
        <v>754</v>
      </c>
      <c r="G253" s="220" t="s">
        <v>6</v>
      </c>
      <c r="H253" s="220" t="s">
        <v>1172</v>
      </c>
      <c r="I253" s="221" t="s">
        <v>865</v>
      </c>
      <c r="J253" s="221" t="s">
        <v>863</v>
      </c>
      <c r="K253" s="221" t="s">
        <v>868</v>
      </c>
      <c r="L253" s="343" t="s">
        <v>6</v>
      </c>
      <c r="M253" s="343" t="s">
        <v>166</v>
      </c>
      <c r="N253" s="343"/>
      <c r="O253" s="343"/>
      <c r="P253" s="343"/>
      <c r="Q253" s="692" t="s">
        <v>1916</v>
      </c>
      <c r="R253" s="222" t="s">
        <v>1565</v>
      </c>
      <c r="U253" s="3"/>
    </row>
    <row r="254" spans="1:21" ht="21.75" customHeight="1" x14ac:dyDescent="0.2">
      <c r="A254" s="891"/>
      <c r="B254" s="900"/>
      <c r="C254" s="871"/>
      <c r="D254" s="911"/>
      <c r="E254" s="12"/>
      <c r="F254" s="337" t="s">
        <v>754</v>
      </c>
      <c r="G254" s="122" t="s">
        <v>1172</v>
      </c>
      <c r="H254" s="122" t="s">
        <v>1173</v>
      </c>
      <c r="I254" s="123" t="s">
        <v>864</v>
      </c>
      <c r="J254" s="123" t="s">
        <v>862</v>
      </c>
      <c r="K254" s="123" t="s">
        <v>865</v>
      </c>
      <c r="L254" s="341"/>
      <c r="M254" s="341"/>
      <c r="N254" s="341"/>
      <c r="O254" s="341"/>
      <c r="P254" s="341"/>
      <c r="Q254" s="693" t="s">
        <v>1916</v>
      </c>
      <c r="R254" s="223" t="s">
        <v>1565</v>
      </c>
      <c r="U254" s="3"/>
    </row>
    <row r="255" spans="1:21" ht="21.75" customHeight="1" x14ac:dyDescent="0.2">
      <c r="A255" s="891"/>
      <c r="B255" s="900"/>
      <c r="C255" s="871"/>
      <c r="D255" s="911"/>
      <c r="E255" s="12"/>
      <c r="F255" s="337" t="s">
        <v>754</v>
      </c>
      <c r="G255" s="122" t="s">
        <v>1173</v>
      </c>
      <c r="H255" s="122" t="s">
        <v>1174</v>
      </c>
      <c r="I255" s="123" t="s">
        <v>865</v>
      </c>
      <c r="J255" s="123" t="s">
        <v>863</v>
      </c>
      <c r="K255" s="123" t="s">
        <v>868</v>
      </c>
      <c r="L255" s="341"/>
      <c r="M255" s="341"/>
      <c r="N255" s="341"/>
      <c r="O255" s="341"/>
      <c r="P255" s="341"/>
      <c r="Q255" s="693" t="s">
        <v>1916</v>
      </c>
      <c r="R255" s="223" t="s">
        <v>1565</v>
      </c>
      <c r="U255" s="3"/>
    </row>
    <row r="256" spans="1:21" ht="21.75" customHeight="1" x14ac:dyDescent="0.2">
      <c r="A256" s="891"/>
      <c r="B256" s="900"/>
      <c r="C256" s="871"/>
      <c r="D256" s="911"/>
      <c r="E256" s="12"/>
      <c r="F256" s="337" t="s">
        <v>754</v>
      </c>
      <c r="G256" s="122" t="s">
        <v>1174</v>
      </c>
      <c r="H256" s="122" t="s">
        <v>166</v>
      </c>
      <c r="I256" s="123" t="s">
        <v>864</v>
      </c>
      <c r="J256" s="123" t="s">
        <v>862</v>
      </c>
      <c r="K256" s="123" t="s">
        <v>865</v>
      </c>
      <c r="L256" s="341"/>
      <c r="M256" s="341"/>
      <c r="N256" s="341"/>
      <c r="O256" s="341"/>
      <c r="P256" s="341"/>
      <c r="Q256" s="693" t="s">
        <v>1916</v>
      </c>
      <c r="R256" s="223" t="s">
        <v>1565</v>
      </c>
      <c r="U256" s="3"/>
    </row>
    <row r="257" spans="1:21" ht="21.75" customHeight="1" x14ac:dyDescent="0.2">
      <c r="A257" s="891"/>
      <c r="B257" s="900"/>
      <c r="C257" s="871"/>
      <c r="D257" s="911"/>
      <c r="E257" s="12" t="s">
        <v>569</v>
      </c>
      <c r="F257" s="340" t="s">
        <v>786</v>
      </c>
      <c r="G257" s="122" t="s">
        <v>175</v>
      </c>
      <c r="H257" s="122" t="s">
        <v>1598</v>
      </c>
      <c r="I257" s="123" t="s">
        <v>862</v>
      </c>
      <c r="J257" s="123" t="s">
        <v>865</v>
      </c>
      <c r="K257" s="123" t="s">
        <v>863</v>
      </c>
      <c r="L257" s="341"/>
      <c r="M257" s="341"/>
      <c r="N257" s="341"/>
      <c r="O257" s="341"/>
      <c r="P257" s="341"/>
      <c r="Q257" s="44" t="s">
        <v>1916</v>
      </c>
      <c r="R257" s="223" t="s">
        <v>1573</v>
      </c>
      <c r="U257" s="3"/>
    </row>
    <row r="258" spans="1:21" ht="21.75" customHeight="1" x14ac:dyDescent="0.2">
      <c r="A258" s="891"/>
      <c r="B258" s="900"/>
      <c r="C258" s="871"/>
      <c r="D258" s="911"/>
      <c r="E258" s="12" t="s">
        <v>570</v>
      </c>
      <c r="F258" s="340" t="s">
        <v>786</v>
      </c>
      <c r="G258" s="122" t="s">
        <v>176</v>
      </c>
      <c r="H258" s="122" t="s">
        <v>177</v>
      </c>
      <c r="I258" s="123" t="s">
        <v>865</v>
      </c>
      <c r="J258" s="123" t="s">
        <v>863</v>
      </c>
      <c r="K258" s="123" t="s">
        <v>868</v>
      </c>
      <c r="L258" s="341"/>
      <c r="M258" s="341"/>
      <c r="N258" s="341"/>
      <c r="O258" s="341"/>
      <c r="P258" s="341"/>
      <c r="Q258" s="44" t="s">
        <v>1916</v>
      </c>
      <c r="R258" s="223" t="s">
        <v>1573</v>
      </c>
      <c r="U258" s="3"/>
    </row>
    <row r="259" spans="1:21" ht="21.75" customHeight="1" thickBot="1" x14ac:dyDescent="0.25">
      <c r="A259" s="891"/>
      <c r="B259" s="900"/>
      <c r="C259" s="871"/>
      <c r="D259" s="911"/>
      <c r="E259" s="12" t="s">
        <v>571</v>
      </c>
      <c r="F259" s="340" t="s">
        <v>775</v>
      </c>
      <c r="G259" s="122" t="s">
        <v>177</v>
      </c>
      <c r="H259" s="122" t="s">
        <v>1599</v>
      </c>
      <c r="I259" s="129" t="s">
        <v>862</v>
      </c>
      <c r="J259" s="129" t="s">
        <v>865</v>
      </c>
      <c r="K259" s="129" t="s">
        <v>863</v>
      </c>
      <c r="L259" s="6" t="s">
        <v>175</v>
      </c>
      <c r="M259" s="30" t="s">
        <v>912</v>
      </c>
      <c r="N259" s="639" t="s">
        <v>867</v>
      </c>
      <c r="O259" s="639" t="s">
        <v>865</v>
      </c>
      <c r="P259" s="639" t="s">
        <v>865</v>
      </c>
      <c r="Q259" s="34" t="s">
        <v>1916</v>
      </c>
      <c r="R259" s="413" t="s">
        <v>1600</v>
      </c>
      <c r="U259" s="3"/>
    </row>
    <row r="260" spans="1:21" ht="21.75" customHeight="1" x14ac:dyDescent="0.2">
      <c r="A260" s="829">
        <v>14</v>
      </c>
      <c r="B260" s="899" t="s">
        <v>131</v>
      </c>
      <c r="C260" s="880" t="s">
        <v>132</v>
      </c>
      <c r="D260" s="896" t="s">
        <v>572</v>
      </c>
      <c r="E260" s="507" t="s">
        <v>573</v>
      </c>
      <c r="F260" s="242" t="s">
        <v>754</v>
      </c>
      <c r="G260" s="220" t="s">
        <v>133</v>
      </c>
      <c r="H260" s="220" t="s">
        <v>134</v>
      </c>
      <c r="I260" s="221" t="s">
        <v>865</v>
      </c>
      <c r="J260" s="221" t="s">
        <v>863</v>
      </c>
      <c r="K260" s="221" t="s">
        <v>868</v>
      </c>
      <c r="L260" s="444" t="s">
        <v>133</v>
      </c>
      <c r="M260" s="444" t="s">
        <v>134</v>
      </c>
      <c r="N260" s="908" t="s">
        <v>865</v>
      </c>
      <c r="O260" s="908" t="s">
        <v>863</v>
      </c>
      <c r="P260" s="908" t="s">
        <v>868</v>
      </c>
      <c r="Q260" s="306" t="s">
        <v>1916</v>
      </c>
      <c r="R260" s="269" t="s">
        <v>1556</v>
      </c>
      <c r="U260" s="3"/>
    </row>
    <row r="261" spans="1:21" ht="21.75" customHeight="1" x14ac:dyDescent="0.2">
      <c r="A261" s="817"/>
      <c r="B261" s="900"/>
      <c r="C261" s="881"/>
      <c r="D261" s="897"/>
      <c r="E261" s="475"/>
      <c r="F261" s="342" t="s">
        <v>787</v>
      </c>
      <c r="G261" s="122" t="s">
        <v>134</v>
      </c>
      <c r="H261" s="122" t="s">
        <v>125</v>
      </c>
      <c r="I261" s="123" t="s">
        <v>865</v>
      </c>
      <c r="J261" s="123" t="s">
        <v>863</v>
      </c>
      <c r="K261" s="123" t="s">
        <v>868</v>
      </c>
      <c r="L261" s="422" t="s">
        <v>134</v>
      </c>
      <c r="M261" s="422" t="s">
        <v>125</v>
      </c>
      <c r="N261" s="909"/>
      <c r="O261" s="909"/>
      <c r="P261" s="909"/>
      <c r="Q261" s="96" t="s">
        <v>1916</v>
      </c>
      <c r="R261" s="245" t="str">
        <f t="shared" ref="R261:R272" si="13">$R$260</f>
        <v>Упрдор "Москва - Бобруйск"</v>
      </c>
      <c r="U261" s="3"/>
    </row>
    <row r="262" spans="1:21" ht="21.75" customHeight="1" x14ac:dyDescent="0.2">
      <c r="A262" s="817"/>
      <c r="B262" s="900"/>
      <c r="C262" s="881"/>
      <c r="D262" s="897"/>
      <c r="E262" s="625" t="s">
        <v>1648</v>
      </c>
      <c r="F262" s="342" t="s">
        <v>787</v>
      </c>
      <c r="G262" s="122" t="s">
        <v>1058</v>
      </c>
      <c r="H262" s="122" t="s">
        <v>1204</v>
      </c>
      <c r="I262" s="123" t="s">
        <v>865</v>
      </c>
      <c r="J262" s="123" t="s">
        <v>863</v>
      </c>
      <c r="K262" s="123" t="s">
        <v>868</v>
      </c>
      <c r="L262" s="422" t="s">
        <v>125</v>
      </c>
      <c r="M262" s="422" t="s">
        <v>126</v>
      </c>
      <c r="N262" s="421" t="s">
        <v>864</v>
      </c>
      <c r="O262" s="421" t="s">
        <v>862</v>
      </c>
      <c r="P262" s="421" t="s">
        <v>865</v>
      </c>
      <c r="Q262" s="96" t="s">
        <v>1916</v>
      </c>
      <c r="R262" s="245" t="str">
        <f t="shared" si="13"/>
        <v>Упрдор "Москва - Бобруйск"</v>
      </c>
      <c r="U262" s="3"/>
    </row>
    <row r="263" spans="1:21" ht="21.75" customHeight="1" x14ac:dyDescent="0.2">
      <c r="A263" s="817"/>
      <c r="B263" s="900"/>
      <c r="C263" s="881"/>
      <c r="D263" s="897"/>
      <c r="E263" s="475"/>
      <c r="F263" s="342" t="s">
        <v>787</v>
      </c>
      <c r="G263" s="122" t="s">
        <v>1204</v>
      </c>
      <c r="H263" s="122" t="s">
        <v>1649</v>
      </c>
      <c r="I263" s="123" t="s">
        <v>863</v>
      </c>
      <c r="J263" s="123" t="s">
        <v>868</v>
      </c>
      <c r="K263" s="123" t="s">
        <v>987</v>
      </c>
      <c r="L263" s="422"/>
      <c r="M263" s="422"/>
      <c r="N263" s="420"/>
      <c r="O263" s="420"/>
      <c r="P263" s="420"/>
      <c r="Q263" s="96" t="s">
        <v>1916</v>
      </c>
      <c r="R263" s="245" t="str">
        <f t="shared" si="13"/>
        <v>Упрдор "Москва - Бобруйск"</v>
      </c>
      <c r="U263" s="3"/>
    </row>
    <row r="264" spans="1:21" ht="21.75" customHeight="1" x14ac:dyDescent="0.2">
      <c r="A264" s="817"/>
      <c r="B264" s="900"/>
      <c r="C264" s="881"/>
      <c r="D264" s="897"/>
      <c r="E264" s="475"/>
      <c r="F264" s="342" t="s">
        <v>788</v>
      </c>
      <c r="G264" s="122" t="s">
        <v>1649</v>
      </c>
      <c r="H264" s="122" t="s">
        <v>1650</v>
      </c>
      <c r="I264" s="123" t="s">
        <v>865</v>
      </c>
      <c r="J264" s="123" t="s">
        <v>863</v>
      </c>
      <c r="K264" s="123" t="s">
        <v>868</v>
      </c>
      <c r="L264" s="422" t="s">
        <v>135</v>
      </c>
      <c r="M264" s="422" t="s">
        <v>136</v>
      </c>
      <c r="N264" s="916" t="s">
        <v>862</v>
      </c>
      <c r="O264" s="916" t="s">
        <v>865</v>
      </c>
      <c r="P264" s="916" t="s">
        <v>863</v>
      </c>
      <c r="Q264" s="96" t="s">
        <v>1916</v>
      </c>
      <c r="R264" s="245" t="str">
        <f t="shared" si="13"/>
        <v>Упрдор "Москва - Бобруйск"</v>
      </c>
      <c r="U264" s="3"/>
    </row>
    <row r="265" spans="1:21" ht="21.75" customHeight="1" x14ac:dyDescent="0.2">
      <c r="A265" s="817"/>
      <c r="B265" s="900"/>
      <c r="C265" s="881"/>
      <c r="D265" s="897"/>
      <c r="E265" s="475" t="s">
        <v>1651</v>
      </c>
      <c r="F265" s="342" t="s">
        <v>788</v>
      </c>
      <c r="G265" s="122" t="s">
        <v>1652</v>
      </c>
      <c r="H265" s="122" t="s">
        <v>1032</v>
      </c>
      <c r="I265" s="123" t="s">
        <v>865</v>
      </c>
      <c r="J265" s="123" t="s">
        <v>863</v>
      </c>
      <c r="K265" s="123" t="s">
        <v>868</v>
      </c>
      <c r="L265" s="422" t="s">
        <v>136</v>
      </c>
      <c r="M265" s="422" t="s">
        <v>137</v>
      </c>
      <c r="N265" s="909"/>
      <c r="O265" s="909"/>
      <c r="P265" s="909"/>
      <c r="Q265" s="96" t="s">
        <v>1916</v>
      </c>
      <c r="R265" s="245" t="str">
        <f t="shared" si="13"/>
        <v>Упрдор "Москва - Бобруйск"</v>
      </c>
      <c r="U265" s="3"/>
    </row>
    <row r="266" spans="1:21" ht="21.75" customHeight="1" x14ac:dyDescent="0.2">
      <c r="A266" s="817"/>
      <c r="B266" s="900"/>
      <c r="C266" s="881"/>
      <c r="D266" s="897"/>
      <c r="E266" s="475"/>
      <c r="F266" s="342" t="s">
        <v>788</v>
      </c>
      <c r="G266" s="122" t="s">
        <v>1148</v>
      </c>
      <c r="H266" s="122" t="s">
        <v>1653</v>
      </c>
      <c r="I266" s="123" t="s">
        <v>865</v>
      </c>
      <c r="J266" s="123" t="s">
        <v>863</v>
      </c>
      <c r="K266" s="123" t="s">
        <v>868</v>
      </c>
      <c r="L266" s="422"/>
      <c r="M266" s="422"/>
      <c r="N266" s="421"/>
      <c r="O266" s="421"/>
      <c r="P266" s="421"/>
      <c r="Q266" s="96" t="s">
        <v>1916</v>
      </c>
      <c r="R266" s="245" t="str">
        <f t="shared" si="13"/>
        <v>Упрдор "Москва - Бобруйск"</v>
      </c>
      <c r="U266" s="3"/>
    </row>
    <row r="267" spans="1:21" ht="21.75" customHeight="1" x14ac:dyDescent="0.2">
      <c r="A267" s="817"/>
      <c r="B267" s="900"/>
      <c r="C267" s="881"/>
      <c r="D267" s="897"/>
      <c r="E267" s="475" t="s">
        <v>1654</v>
      </c>
      <c r="F267" s="342" t="s">
        <v>788</v>
      </c>
      <c r="G267" s="122" t="s">
        <v>138</v>
      </c>
      <c r="H267" s="122" t="s">
        <v>1655</v>
      </c>
      <c r="I267" s="123" t="s">
        <v>865</v>
      </c>
      <c r="J267" s="123" t="s">
        <v>863</v>
      </c>
      <c r="K267" s="123" t="s">
        <v>868</v>
      </c>
      <c r="L267" s="422"/>
      <c r="M267" s="422"/>
      <c r="N267" s="421"/>
      <c r="O267" s="421"/>
      <c r="P267" s="421"/>
      <c r="Q267" s="96" t="s">
        <v>1916</v>
      </c>
      <c r="R267" s="245" t="str">
        <f t="shared" si="13"/>
        <v>Упрдор "Москва - Бобруйск"</v>
      </c>
      <c r="U267" s="3"/>
    </row>
    <row r="268" spans="1:21" ht="21.75" customHeight="1" x14ac:dyDescent="0.2">
      <c r="A268" s="817"/>
      <c r="B268" s="900"/>
      <c r="C268" s="881"/>
      <c r="D268" s="897"/>
      <c r="E268" s="475" t="s">
        <v>1656</v>
      </c>
      <c r="F268" s="342" t="s">
        <v>788</v>
      </c>
      <c r="G268" s="122" t="s">
        <v>1657</v>
      </c>
      <c r="H268" s="122" t="s">
        <v>1658</v>
      </c>
      <c r="I268" s="123" t="s">
        <v>865</v>
      </c>
      <c r="J268" s="123" t="s">
        <v>863</v>
      </c>
      <c r="K268" s="123" t="s">
        <v>868</v>
      </c>
      <c r="L268" s="422"/>
      <c r="M268" s="422"/>
      <c r="N268" s="421"/>
      <c r="O268" s="421"/>
      <c r="P268" s="421"/>
      <c r="Q268" s="96" t="s">
        <v>1916</v>
      </c>
      <c r="R268" s="245" t="str">
        <f t="shared" si="13"/>
        <v>Упрдор "Москва - Бобруйск"</v>
      </c>
      <c r="U268" s="3"/>
    </row>
    <row r="269" spans="1:21" ht="21.75" customHeight="1" x14ac:dyDescent="0.2">
      <c r="A269" s="817"/>
      <c r="B269" s="900"/>
      <c r="C269" s="881"/>
      <c r="D269" s="897"/>
      <c r="E269" s="203" t="s">
        <v>1208</v>
      </c>
      <c r="F269" s="342" t="s">
        <v>788</v>
      </c>
      <c r="G269" s="122" t="s">
        <v>6</v>
      </c>
      <c r="H269" s="122" t="s">
        <v>35</v>
      </c>
      <c r="I269" s="123" t="s">
        <v>865</v>
      </c>
      <c r="J269" s="123" t="s">
        <v>863</v>
      </c>
      <c r="K269" s="123" t="s">
        <v>868</v>
      </c>
      <c r="L269" s="422" t="s">
        <v>6</v>
      </c>
      <c r="M269" s="422" t="s">
        <v>35</v>
      </c>
      <c r="N269" s="422" t="s">
        <v>865</v>
      </c>
      <c r="O269" s="422" t="s">
        <v>863</v>
      </c>
      <c r="P269" s="422" t="s">
        <v>868</v>
      </c>
      <c r="Q269" s="96" t="s">
        <v>1916</v>
      </c>
      <c r="R269" s="245" t="str">
        <f t="shared" si="13"/>
        <v>Упрдор "Москва - Бобруйск"</v>
      </c>
      <c r="U269" s="3"/>
    </row>
    <row r="270" spans="1:21" ht="21.75" customHeight="1" x14ac:dyDescent="0.2">
      <c r="A270" s="817"/>
      <c r="B270" s="900"/>
      <c r="C270" s="881"/>
      <c r="D270" s="897"/>
      <c r="E270" s="52" t="s">
        <v>1207</v>
      </c>
      <c r="F270" s="342" t="s">
        <v>788</v>
      </c>
      <c r="G270" s="122" t="s">
        <v>6</v>
      </c>
      <c r="H270" s="122" t="s">
        <v>140</v>
      </c>
      <c r="I270" s="123" t="s">
        <v>865</v>
      </c>
      <c r="J270" s="123" t="s">
        <v>863</v>
      </c>
      <c r="K270" s="123" t="s">
        <v>868</v>
      </c>
      <c r="L270" s="422" t="s">
        <v>6</v>
      </c>
      <c r="M270" s="422" t="s">
        <v>140</v>
      </c>
      <c r="N270" s="422" t="s">
        <v>862</v>
      </c>
      <c r="O270" s="422" t="s">
        <v>865</v>
      </c>
      <c r="P270" s="422" t="s">
        <v>863</v>
      </c>
      <c r="Q270" s="96" t="s">
        <v>1916</v>
      </c>
      <c r="R270" s="245" t="str">
        <f t="shared" si="13"/>
        <v>Упрдор "Москва - Бобруйск"</v>
      </c>
      <c r="U270" s="3"/>
    </row>
    <row r="271" spans="1:21" ht="21.75" customHeight="1" x14ac:dyDescent="0.2">
      <c r="A271" s="817"/>
      <c r="B271" s="900"/>
      <c r="C271" s="881"/>
      <c r="D271" s="897"/>
      <c r="E271" s="522" t="s">
        <v>1206</v>
      </c>
      <c r="F271" s="342" t="s">
        <v>788</v>
      </c>
      <c r="G271" s="122" t="s">
        <v>6</v>
      </c>
      <c r="H271" s="122" t="s">
        <v>141</v>
      </c>
      <c r="I271" s="123" t="s">
        <v>865</v>
      </c>
      <c r="J271" s="123" t="s">
        <v>863</v>
      </c>
      <c r="K271" s="123" t="s">
        <v>868</v>
      </c>
      <c r="L271" s="422" t="s">
        <v>6</v>
      </c>
      <c r="M271" s="422" t="s">
        <v>141</v>
      </c>
      <c r="N271" s="422" t="s">
        <v>867</v>
      </c>
      <c r="O271" s="422" t="s">
        <v>865</v>
      </c>
      <c r="P271" s="422" t="s">
        <v>865</v>
      </c>
      <c r="Q271" s="96" t="s">
        <v>1916</v>
      </c>
      <c r="R271" s="245" t="str">
        <f t="shared" si="13"/>
        <v>Упрдор "Москва - Бобруйск"</v>
      </c>
      <c r="U271" s="3"/>
    </row>
    <row r="272" spans="1:21" ht="21.75" customHeight="1" thickBot="1" x14ac:dyDescent="0.25">
      <c r="A272" s="818"/>
      <c r="B272" s="901"/>
      <c r="C272" s="882"/>
      <c r="D272" s="286" t="s">
        <v>574</v>
      </c>
      <c r="E272" s="270" t="s">
        <v>575</v>
      </c>
      <c r="F272" s="342" t="s">
        <v>788</v>
      </c>
      <c r="G272" s="234" t="s">
        <v>1653</v>
      </c>
      <c r="H272" s="234" t="s">
        <v>139</v>
      </c>
      <c r="I272" s="248" t="s">
        <v>865</v>
      </c>
      <c r="J272" s="248" t="s">
        <v>863</v>
      </c>
      <c r="K272" s="248" t="s">
        <v>868</v>
      </c>
      <c r="L272" s="250" t="s">
        <v>137</v>
      </c>
      <c r="M272" s="250" t="s">
        <v>139</v>
      </c>
      <c r="N272" s="250" t="s">
        <v>865</v>
      </c>
      <c r="O272" s="250" t="s">
        <v>863</v>
      </c>
      <c r="P272" s="250" t="s">
        <v>868</v>
      </c>
      <c r="Q272" s="96" t="s">
        <v>1916</v>
      </c>
      <c r="R272" s="252" t="str">
        <f t="shared" si="13"/>
        <v>Упрдор "Москва - Бобруйск"</v>
      </c>
      <c r="U272" s="3"/>
    </row>
    <row r="273" spans="1:21" ht="21.75" customHeight="1" x14ac:dyDescent="0.2">
      <c r="A273" s="829">
        <v>15</v>
      </c>
      <c r="B273" s="899" t="s">
        <v>142</v>
      </c>
      <c r="C273" s="904" t="s">
        <v>143</v>
      </c>
      <c r="D273" s="910" t="s">
        <v>576</v>
      </c>
      <c r="E273" s="219" t="s">
        <v>577</v>
      </c>
      <c r="F273" s="290" t="s">
        <v>783</v>
      </c>
      <c r="G273" s="220" t="s">
        <v>1601</v>
      </c>
      <c r="H273" s="220" t="s">
        <v>145</v>
      </c>
      <c r="I273" s="221" t="s">
        <v>865</v>
      </c>
      <c r="J273" s="221" t="s">
        <v>863</v>
      </c>
      <c r="K273" s="221" t="s">
        <v>868</v>
      </c>
      <c r="L273" s="343" t="s">
        <v>144</v>
      </c>
      <c r="M273" s="343" t="s">
        <v>145</v>
      </c>
      <c r="N273" s="343" t="s">
        <v>862</v>
      </c>
      <c r="O273" s="343" t="s">
        <v>865</v>
      </c>
      <c r="P273" s="343" t="s">
        <v>863</v>
      </c>
      <c r="Q273" s="314" t="s">
        <v>1916</v>
      </c>
      <c r="R273" s="222" t="s">
        <v>528</v>
      </c>
      <c r="U273" s="3"/>
    </row>
    <row r="274" spans="1:21" ht="21.75" customHeight="1" x14ac:dyDescent="0.2">
      <c r="A274" s="817"/>
      <c r="B274" s="900"/>
      <c r="C274" s="871"/>
      <c r="D274" s="911"/>
      <c r="E274" s="12" t="s">
        <v>578</v>
      </c>
      <c r="F274" s="337" t="s">
        <v>753</v>
      </c>
      <c r="G274" s="122" t="s">
        <v>167</v>
      </c>
      <c r="H274" s="122" t="s">
        <v>1602</v>
      </c>
      <c r="I274" s="123" t="s">
        <v>865</v>
      </c>
      <c r="J274" s="123" t="s">
        <v>863</v>
      </c>
      <c r="K274" s="123" t="s">
        <v>868</v>
      </c>
      <c r="L274" s="341"/>
      <c r="M274" s="341"/>
      <c r="N274" s="341"/>
      <c r="O274" s="341"/>
      <c r="P274" s="341"/>
      <c r="Q274" s="44" t="s">
        <v>1916</v>
      </c>
      <c r="R274" s="223" t="s">
        <v>1565</v>
      </c>
      <c r="U274" s="3"/>
    </row>
    <row r="275" spans="1:21" ht="21.75" customHeight="1" x14ac:dyDescent="0.2">
      <c r="A275" s="817"/>
      <c r="B275" s="900"/>
      <c r="C275" s="871"/>
      <c r="D275" s="911"/>
      <c r="E275" s="12" t="s">
        <v>1603</v>
      </c>
      <c r="F275" s="337" t="s">
        <v>753</v>
      </c>
      <c r="G275" s="122" t="s">
        <v>785</v>
      </c>
      <c r="H275" s="122" t="s">
        <v>1604</v>
      </c>
      <c r="I275" s="123" t="s">
        <v>864</v>
      </c>
      <c r="J275" s="123" t="s">
        <v>862</v>
      </c>
      <c r="K275" s="123" t="s">
        <v>865</v>
      </c>
      <c r="L275" s="341" t="s">
        <v>167</v>
      </c>
      <c r="M275" s="341" t="s">
        <v>913</v>
      </c>
      <c r="N275" s="341"/>
      <c r="O275" s="341"/>
      <c r="P275" s="341"/>
      <c r="Q275" s="44" t="s">
        <v>1916</v>
      </c>
      <c r="R275" s="223" t="s">
        <v>1565</v>
      </c>
      <c r="U275" s="3"/>
    </row>
    <row r="276" spans="1:21" ht="21.75" customHeight="1" x14ac:dyDescent="0.2">
      <c r="A276" s="817"/>
      <c r="B276" s="900"/>
      <c r="C276" s="871"/>
      <c r="D276" s="911"/>
      <c r="E276" s="12"/>
      <c r="F276" s="337" t="s">
        <v>753</v>
      </c>
      <c r="G276" s="122" t="s">
        <v>1605</v>
      </c>
      <c r="H276" s="122" t="s">
        <v>1819</v>
      </c>
      <c r="I276" s="123" t="s">
        <v>863</v>
      </c>
      <c r="J276" s="123" t="s">
        <v>868</v>
      </c>
      <c r="K276" s="123" t="s">
        <v>987</v>
      </c>
      <c r="L276" s="341"/>
      <c r="M276" s="341"/>
      <c r="N276" s="341"/>
      <c r="O276" s="341"/>
      <c r="P276" s="341"/>
      <c r="Q276" s="44" t="s">
        <v>1916</v>
      </c>
      <c r="R276" s="223" t="s">
        <v>1565</v>
      </c>
      <c r="U276" s="3"/>
    </row>
    <row r="277" spans="1:21" ht="21.75" customHeight="1" x14ac:dyDescent="0.2">
      <c r="A277" s="817"/>
      <c r="B277" s="900"/>
      <c r="C277" s="871"/>
      <c r="D277" s="911"/>
      <c r="E277" s="107"/>
      <c r="F277" s="337" t="s">
        <v>753</v>
      </c>
      <c r="G277" s="122" t="s">
        <v>1594</v>
      </c>
      <c r="H277" s="122" t="s">
        <v>1606</v>
      </c>
      <c r="I277" s="123" t="s">
        <v>865</v>
      </c>
      <c r="J277" s="123" t="s">
        <v>863</v>
      </c>
      <c r="K277" s="123" t="s">
        <v>868</v>
      </c>
      <c r="L277" s="33" t="s">
        <v>194</v>
      </c>
      <c r="M277" s="9" t="s">
        <v>195</v>
      </c>
      <c r="N277" s="33"/>
      <c r="O277" s="33"/>
      <c r="P277" s="33"/>
      <c r="Q277" s="44" t="s">
        <v>1916</v>
      </c>
      <c r="R277" s="223" t="s">
        <v>1565</v>
      </c>
      <c r="U277" s="3"/>
    </row>
    <row r="278" spans="1:21" ht="21.75" customHeight="1" x14ac:dyDescent="0.2">
      <c r="A278" s="817"/>
      <c r="B278" s="900"/>
      <c r="C278" s="871"/>
      <c r="D278" s="911"/>
      <c r="E278" s="12" t="s">
        <v>579</v>
      </c>
      <c r="F278" s="340" t="s">
        <v>756</v>
      </c>
      <c r="G278" s="122" t="s">
        <v>1826</v>
      </c>
      <c r="H278" s="122" t="s">
        <v>958</v>
      </c>
      <c r="I278" s="123" t="s">
        <v>867</v>
      </c>
      <c r="J278" s="123" t="s">
        <v>865</v>
      </c>
      <c r="K278" s="123" t="s">
        <v>863</v>
      </c>
      <c r="L278" s="341" t="s">
        <v>196</v>
      </c>
      <c r="M278" s="9" t="s">
        <v>197</v>
      </c>
      <c r="N278" s="9"/>
      <c r="O278" s="9"/>
      <c r="P278" s="9"/>
      <c r="Q278" s="198" t="s">
        <v>1916</v>
      </c>
      <c r="R278" s="223" t="s">
        <v>1600</v>
      </c>
      <c r="U278" s="3"/>
    </row>
    <row r="279" spans="1:21" ht="21.75" customHeight="1" x14ac:dyDescent="0.2">
      <c r="A279" s="817"/>
      <c r="B279" s="900"/>
      <c r="C279" s="871"/>
      <c r="D279" s="911"/>
      <c r="E279" s="10"/>
      <c r="F279" s="340" t="s">
        <v>756</v>
      </c>
      <c r="G279" s="122" t="s">
        <v>958</v>
      </c>
      <c r="H279" s="122" t="s">
        <v>195</v>
      </c>
      <c r="I279" s="123" t="s">
        <v>865</v>
      </c>
      <c r="J279" s="123" t="s">
        <v>863</v>
      </c>
      <c r="K279" s="123" t="s">
        <v>868</v>
      </c>
      <c r="L279" s="341"/>
      <c r="M279" s="9"/>
      <c r="N279" s="9"/>
      <c r="O279" s="9"/>
      <c r="P279" s="9"/>
      <c r="Q279" s="9" t="s">
        <v>1916</v>
      </c>
      <c r="R279" s="223" t="s">
        <v>1600</v>
      </c>
      <c r="U279" s="3"/>
    </row>
    <row r="280" spans="1:21" ht="21.75" customHeight="1" x14ac:dyDescent="0.2">
      <c r="A280" s="817"/>
      <c r="B280" s="900"/>
      <c r="C280" s="871"/>
      <c r="D280" s="911"/>
      <c r="E280" s="12" t="s">
        <v>580</v>
      </c>
      <c r="F280" s="340" t="s">
        <v>756</v>
      </c>
      <c r="G280" s="122" t="s">
        <v>196</v>
      </c>
      <c r="H280" s="122" t="s">
        <v>1607</v>
      </c>
      <c r="I280" s="123" t="s">
        <v>865</v>
      </c>
      <c r="J280" s="123" t="s">
        <v>863</v>
      </c>
      <c r="K280" s="123" t="s">
        <v>868</v>
      </c>
      <c r="L280" s="341"/>
      <c r="M280" s="9"/>
      <c r="N280" s="9"/>
      <c r="O280" s="9"/>
      <c r="P280" s="9"/>
      <c r="Q280" s="9" t="s">
        <v>1916</v>
      </c>
      <c r="R280" s="223" t="s">
        <v>1600</v>
      </c>
      <c r="U280" s="3"/>
    </row>
    <row r="281" spans="1:21" ht="21.75" customHeight="1" x14ac:dyDescent="0.2">
      <c r="A281" s="817"/>
      <c r="B281" s="900"/>
      <c r="C281" s="871"/>
      <c r="D281" s="911"/>
      <c r="E281" s="107"/>
      <c r="F281" s="340" t="s">
        <v>756</v>
      </c>
      <c r="G281" s="122" t="s">
        <v>1175</v>
      </c>
      <c r="H281" s="122" t="s">
        <v>1608</v>
      </c>
      <c r="I281" s="123" t="s">
        <v>865</v>
      </c>
      <c r="J281" s="123" t="s">
        <v>863</v>
      </c>
      <c r="K281" s="123" t="s">
        <v>868</v>
      </c>
      <c r="L281" s="341"/>
      <c r="M281" s="9"/>
      <c r="N281" s="9"/>
      <c r="O281" s="9"/>
      <c r="P281" s="9"/>
      <c r="Q281" s="9" t="s">
        <v>1916</v>
      </c>
      <c r="R281" s="223" t="s">
        <v>1600</v>
      </c>
      <c r="U281" s="3"/>
    </row>
    <row r="282" spans="1:21" ht="21.75" customHeight="1" x14ac:dyDescent="0.2">
      <c r="A282" s="817"/>
      <c r="B282" s="900"/>
      <c r="C282" s="871"/>
      <c r="D282" s="911"/>
      <c r="E282" s="107"/>
      <c r="F282" s="340" t="s">
        <v>756</v>
      </c>
      <c r="G282" s="122" t="s">
        <v>1609</v>
      </c>
      <c r="H282" s="122" t="s">
        <v>1176</v>
      </c>
      <c r="I282" s="123" t="s">
        <v>865</v>
      </c>
      <c r="J282" s="123" t="s">
        <v>863</v>
      </c>
      <c r="K282" s="123" t="s">
        <v>868</v>
      </c>
      <c r="L282" s="341"/>
      <c r="M282" s="9"/>
      <c r="N282" s="9"/>
      <c r="O282" s="9"/>
      <c r="P282" s="9"/>
      <c r="Q282" s="9" t="s">
        <v>1916</v>
      </c>
      <c r="R282" s="223" t="s">
        <v>1600</v>
      </c>
      <c r="U282" s="3"/>
    </row>
    <row r="283" spans="1:21" ht="21.75" customHeight="1" x14ac:dyDescent="0.2">
      <c r="A283" s="817"/>
      <c r="B283" s="900"/>
      <c r="C283" s="871"/>
      <c r="D283" s="918"/>
      <c r="E283" s="107"/>
      <c r="F283" s="340" t="s">
        <v>756</v>
      </c>
      <c r="G283" s="122" t="s">
        <v>1176</v>
      </c>
      <c r="H283" s="122" t="s">
        <v>197</v>
      </c>
      <c r="I283" s="123" t="s">
        <v>864</v>
      </c>
      <c r="J283" s="123" t="s">
        <v>862</v>
      </c>
      <c r="K283" s="123" t="s">
        <v>865</v>
      </c>
      <c r="L283" s="341"/>
      <c r="M283" s="9"/>
      <c r="N283" s="9"/>
      <c r="O283" s="9"/>
      <c r="P283" s="9"/>
      <c r="Q283" s="9" t="s">
        <v>1916</v>
      </c>
      <c r="R283" s="223" t="s">
        <v>1600</v>
      </c>
      <c r="U283" s="3"/>
    </row>
    <row r="284" spans="1:21" ht="21.75" customHeight="1" thickBot="1" x14ac:dyDescent="0.25">
      <c r="A284" s="818"/>
      <c r="B284" s="901"/>
      <c r="C284" s="872"/>
      <c r="D284" s="414" t="s">
        <v>581</v>
      </c>
      <c r="E284" s="415" t="s">
        <v>581</v>
      </c>
      <c r="F284" s="233" t="s">
        <v>783</v>
      </c>
      <c r="G284" s="234" t="s">
        <v>6</v>
      </c>
      <c r="H284" s="234" t="s">
        <v>146</v>
      </c>
      <c r="I284" s="248" t="s">
        <v>865</v>
      </c>
      <c r="J284" s="248" t="s">
        <v>863</v>
      </c>
      <c r="K284" s="248" t="s">
        <v>868</v>
      </c>
      <c r="L284" s="416" t="s">
        <v>6</v>
      </c>
      <c r="M284" s="416" t="s">
        <v>146</v>
      </c>
      <c r="N284" s="416" t="s">
        <v>862</v>
      </c>
      <c r="O284" s="416" t="s">
        <v>865</v>
      </c>
      <c r="P284" s="416" t="s">
        <v>863</v>
      </c>
      <c r="Q284" s="38" t="s">
        <v>1916</v>
      </c>
      <c r="R284" s="280" t="s">
        <v>528</v>
      </c>
      <c r="U284" s="3"/>
    </row>
    <row r="285" spans="1:21" ht="21.75" customHeight="1" x14ac:dyDescent="0.2">
      <c r="A285" s="829">
        <v>16</v>
      </c>
      <c r="B285" s="899" t="s">
        <v>208</v>
      </c>
      <c r="C285" s="880" t="s">
        <v>209</v>
      </c>
      <c r="D285" s="896" t="s">
        <v>582</v>
      </c>
      <c r="E285" s="304" t="s">
        <v>583</v>
      </c>
      <c r="F285" s="240" t="s">
        <v>1178</v>
      </c>
      <c r="G285" s="220" t="s">
        <v>210</v>
      </c>
      <c r="H285" s="220" t="s">
        <v>1610</v>
      </c>
      <c r="I285" s="221" t="s">
        <v>865</v>
      </c>
      <c r="J285" s="221" t="s">
        <v>863</v>
      </c>
      <c r="K285" s="221" t="s">
        <v>868</v>
      </c>
      <c r="L285" s="309"/>
      <c r="M285" s="309"/>
      <c r="N285" s="309"/>
      <c r="O285" s="309"/>
      <c r="P285" s="309"/>
      <c r="Q285" s="368" t="s">
        <v>1916</v>
      </c>
      <c r="R285" s="269" t="s">
        <v>1326</v>
      </c>
      <c r="U285" s="3"/>
    </row>
    <row r="286" spans="1:21" ht="21.75" customHeight="1" x14ac:dyDescent="0.2">
      <c r="A286" s="817"/>
      <c r="B286" s="900"/>
      <c r="C286" s="881"/>
      <c r="D286" s="897"/>
      <c r="E286" s="26" t="s">
        <v>1611</v>
      </c>
      <c r="F286" s="108" t="s">
        <v>1178</v>
      </c>
      <c r="G286" s="122" t="s">
        <v>1612</v>
      </c>
      <c r="H286" s="122" t="s">
        <v>1144</v>
      </c>
      <c r="I286" s="123" t="s">
        <v>865</v>
      </c>
      <c r="J286" s="123" t="s">
        <v>863</v>
      </c>
      <c r="K286" s="123" t="s">
        <v>868</v>
      </c>
      <c r="L286" s="17"/>
      <c r="M286" s="17"/>
      <c r="N286" s="17"/>
      <c r="O286" s="17"/>
      <c r="P286" s="17"/>
      <c r="Q286" s="25" t="s">
        <v>1916</v>
      </c>
      <c r="R286" s="245" t="s">
        <v>1326</v>
      </c>
      <c r="U286" s="3"/>
    </row>
    <row r="287" spans="1:21" ht="21.75" customHeight="1" x14ac:dyDescent="0.2">
      <c r="A287" s="817"/>
      <c r="B287" s="900"/>
      <c r="C287" s="881"/>
      <c r="D287" s="897"/>
      <c r="E287" s="26" t="s">
        <v>1613</v>
      </c>
      <c r="F287" s="108" t="s">
        <v>1178</v>
      </c>
      <c r="G287" s="122" t="s">
        <v>1614</v>
      </c>
      <c r="H287" s="122" t="s">
        <v>211</v>
      </c>
      <c r="I287" s="123" t="s">
        <v>865</v>
      </c>
      <c r="J287" s="123" t="s">
        <v>863</v>
      </c>
      <c r="K287" s="123" t="s">
        <v>868</v>
      </c>
      <c r="L287" s="17"/>
      <c r="M287" s="17"/>
      <c r="N287" s="17"/>
      <c r="O287" s="17"/>
      <c r="P287" s="17"/>
      <c r="Q287" s="25" t="s">
        <v>1916</v>
      </c>
      <c r="R287" s="245" t="s">
        <v>1326</v>
      </c>
      <c r="U287" s="3"/>
    </row>
    <row r="288" spans="1:21" ht="21.75" customHeight="1" x14ac:dyDescent="0.2">
      <c r="A288" s="817"/>
      <c r="B288" s="900"/>
      <c r="C288" s="881"/>
      <c r="D288" s="897"/>
      <c r="E288" s="16" t="s">
        <v>584</v>
      </c>
      <c r="F288" s="108" t="s">
        <v>205</v>
      </c>
      <c r="G288" s="122" t="s">
        <v>221</v>
      </c>
      <c r="H288" s="122" t="s">
        <v>1278</v>
      </c>
      <c r="I288" s="123" t="s">
        <v>864</v>
      </c>
      <c r="J288" s="123" t="s">
        <v>862</v>
      </c>
      <c r="K288" s="123" t="s">
        <v>865</v>
      </c>
      <c r="L288" s="17"/>
      <c r="M288" s="17"/>
      <c r="N288" s="17"/>
      <c r="O288" s="17"/>
      <c r="P288" s="17"/>
      <c r="Q288" s="25" t="s">
        <v>1916</v>
      </c>
      <c r="R288" s="245" t="s">
        <v>1326</v>
      </c>
      <c r="U288" s="3"/>
    </row>
    <row r="289" spans="1:21" ht="21.75" customHeight="1" x14ac:dyDescent="0.2">
      <c r="A289" s="817"/>
      <c r="B289" s="900"/>
      <c r="C289" s="881"/>
      <c r="D289" s="897"/>
      <c r="E289" s="26"/>
      <c r="F289" s="108" t="s">
        <v>205</v>
      </c>
      <c r="G289" s="122" t="s">
        <v>222</v>
      </c>
      <c r="H289" s="122" t="s">
        <v>223</v>
      </c>
      <c r="I289" s="123" t="s">
        <v>865</v>
      </c>
      <c r="J289" s="123" t="s">
        <v>863</v>
      </c>
      <c r="K289" s="123" t="s">
        <v>868</v>
      </c>
      <c r="L289" s="17"/>
      <c r="M289" s="17"/>
      <c r="N289" s="17"/>
      <c r="O289" s="17"/>
      <c r="P289" s="17"/>
      <c r="Q289" s="25" t="s">
        <v>1916</v>
      </c>
      <c r="R289" s="245" t="s">
        <v>1326</v>
      </c>
      <c r="U289" s="3"/>
    </row>
    <row r="290" spans="1:21" ht="21.75" customHeight="1" thickBot="1" x14ac:dyDescent="0.25">
      <c r="A290" s="817"/>
      <c r="B290" s="900"/>
      <c r="C290" s="881"/>
      <c r="D290" s="897"/>
      <c r="E290" s="16" t="s">
        <v>585</v>
      </c>
      <c r="F290" s="108" t="s">
        <v>757</v>
      </c>
      <c r="G290" s="122" t="s">
        <v>223</v>
      </c>
      <c r="H290" s="122" t="s">
        <v>1615</v>
      </c>
      <c r="I290" s="123" t="s">
        <v>862</v>
      </c>
      <c r="J290" s="123" t="s">
        <v>865</v>
      </c>
      <c r="K290" s="123" t="s">
        <v>863</v>
      </c>
      <c r="L290" s="17"/>
      <c r="M290" s="17"/>
      <c r="N290" s="17"/>
      <c r="O290" s="17"/>
      <c r="P290" s="17"/>
      <c r="Q290" s="25" t="s">
        <v>1916</v>
      </c>
      <c r="R290" s="245" t="s">
        <v>1564</v>
      </c>
      <c r="U290" s="3"/>
    </row>
    <row r="291" spans="1:21" ht="21.75" customHeight="1" x14ac:dyDescent="0.2">
      <c r="A291" s="829">
        <v>17</v>
      </c>
      <c r="B291" s="899" t="s">
        <v>224</v>
      </c>
      <c r="C291" s="904" t="s">
        <v>224</v>
      </c>
      <c r="D291" s="903" t="s">
        <v>914</v>
      </c>
      <c r="E291" s="228" t="s">
        <v>1420</v>
      </c>
      <c r="F291" s="299" t="s">
        <v>791</v>
      </c>
      <c r="G291" s="220" t="s">
        <v>1076</v>
      </c>
      <c r="H291" s="220" t="s">
        <v>460</v>
      </c>
      <c r="I291" s="221" t="s">
        <v>867</v>
      </c>
      <c r="J291" s="221" t="s">
        <v>865</v>
      </c>
      <c r="K291" s="221" t="s">
        <v>863</v>
      </c>
      <c r="L291" s="300"/>
      <c r="M291" s="300"/>
      <c r="N291" s="255"/>
      <c r="O291" s="255"/>
      <c r="P291" s="255"/>
      <c r="Q291" s="301" t="s">
        <v>1916</v>
      </c>
      <c r="R291" s="222" t="s">
        <v>1419</v>
      </c>
      <c r="S291" s="14"/>
      <c r="T291" s="14"/>
      <c r="U291" s="13"/>
    </row>
    <row r="292" spans="1:21" ht="21.75" customHeight="1" x14ac:dyDescent="0.2">
      <c r="A292" s="817"/>
      <c r="B292" s="900"/>
      <c r="C292" s="871"/>
      <c r="D292" s="873"/>
      <c r="E292" s="171"/>
      <c r="F292" s="197" t="s">
        <v>791</v>
      </c>
      <c r="G292" s="122" t="s">
        <v>460</v>
      </c>
      <c r="H292" s="122" t="s">
        <v>225</v>
      </c>
      <c r="I292" s="123" t="s">
        <v>865</v>
      </c>
      <c r="J292" s="123" t="s">
        <v>863</v>
      </c>
      <c r="K292" s="123" t="s">
        <v>868</v>
      </c>
      <c r="L292" s="198" t="s">
        <v>789</v>
      </c>
      <c r="M292" s="9" t="s">
        <v>225</v>
      </c>
      <c r="N292" s="9" t="s">
        <v>862</v>
      </c>
      <c r="O292" s="9" t="s">
        <v>865</v>
      </c>
      <c r="P292" s="9" t="s">
        <v>863</v>
      </c>
      <c r="Q292" s="34" t="s">
        <v>1916</v>
      </c>
      <c r="R292" s="223" t="s">
        <v>1419</v>
      </c>
      <c r="U292" s="3"/>
    </row>
    <row r="293" spans="1:21" ht="21.75" customHeight="1" x14ac:dyDescent="0.2">
      <c r="A293" s="817"/>
      <c r="B293" s="900"/>
      <c r="C293" s="871"/>
      <c r="D293" s="873"/>
      <c r="E293" s="10" t="s">
        <v>586</v>
      </c>
      <c r="F293" s="197" t="s">
        <v>791</v>
      </c>
      <c r="G293" s="122" t="s">
        <v>261</v>
      </c>
      <c r="H293" s="122" t="s">
        <v>1077</v>
      </c>
      <c r="I293" s="123" t="s">
        <v>865</v>
      </c>
      <c r="J293" s="123" t="s">
        <v>863</v>
      </c>
      <c r="K293" s="123" t="s">
        <v>868</v>
      </c>
      <c r="L293" s="33" t="s">
        <v>261</v>
      </c>
      <c r="M293" s="9" t="s">
        <v>262</v>
      </c>
      <c r="N293" s="9"/>
      <c r="O293" s="9"/>
      <c r="P293" s="9"/>
      <c r="Q293" s="34" t="s">
        <v>1916</v>
      </c>
      <c r="R293" s="223" t="s">
        <v>1419</v>
      </c>
      <c r="U293" s="3"/>
    </row>
    <row r="294" spans="1:21" ht="21.75" customHeight="1" x14ac:dyDescent="0.2">
      <c r="A294" s="817"/>
      <c r="B294" s="900"/>
      <c r="C294" s="871"/>
      <c r="D294" s="873"/>
      <c r="E294" s="10"/>
      <c r="F294" s="197" t="s">
        <v>791</v>
      </c>
      <c r="G294" s="122" t="s">
        <v>1211</v>
      </c>
      <c r="H294" s="122" t="s">
        <v>1421</v>
      </c>
      <c r="I294" s="123" t="s">
        <v>864</v>
      </c>
      <c r="J294" s="123" t="s">
        <v>862</v>
      </c>
      <c r="K294" s="123" t="s">
        <v>865</v>
      </c>
      <c r="L294" s="9"/>
      <c r="M294" s="9"/>
      <c r="N294" s="9"/>
      <c r="O294" s="9"/>
      <c r="P294" s="9"/>
      <c r="Q294" s="34" t="s">
        <v>1916</v>
      </c>
      <c r="R294" s="223" t="s">
        <v>1419</v>
      </c>
      <c r="U294" s="3"/>
    </row>
    <row r="295" spans="1:21" ht="21.75" customHeight="1" x14ac:dyDescent="0.2">
      <c r="A295" s="817"/>
      <c r="B295" s="900"/>
      <c r="C295" s="871"/>
      <c r="D295" s="873"/>
      <c r="E295" s="10"/>
      <c r="F295" s="197" t="s">
        <v>791</v>
      </c>
      <c r="G295" s="122" t="s">
        <v>1421</v>
      </c>
      <c r="H295" s="122" t="s">
        <v>262</v>
      </c>
      <c r="I295" s="123" t="s">
        <v>862</v>
      </c>
      <c r="J295" s="123" t="s">
        <v>865</v>
      </c>
      <c r="K295" s="123" t="s">
        <v>863</v>
      </c>
      <c r="L295" s="9"/>
      <c r="M295" s="9"/>
      <c r="N295" s="9"/>
      <c r="O295" s="9"/>
      <c r="P295" s="9"/>
      <c r="Q295" s="34" t="s">
        <v>1916</v>
      </c>
      <c r="R295" s="223" t="s">
        <v>1419</v>
      </c>
      <c r="U295" s="3"/>
    </row>
    <row r="296" spans="1:21" ht="21.75" customHeight="1" x14ac:dyDescent="0.2">
      <c r="A296" s="817"/>
      <c r="B296" s="900"/>
      <c r="C296" s="871"/>
      <c r="D296" s="873"/>
      <c r="E296" s="10" t="s">
        <v>1426</v>
      </c>
      <c r="F296" s="197" t="s">
        <v>791</v>
      </c>
      <c r="G296" s="122" t="s">
        <v>1020</v>
      </c>
      <c r="H296" s="122" t="s">
        <v>264</v>
      </c>
      <c r="I296" s="123" t="s">
        <v>865</v>
      </c>
      <c r="J296" s="123" t="s">
        <v>863</v>
      </c>
      <c r="K296" s="123" t="s">
        <v>868</v>
      </c>
      <c r="L296" s="9"/>
      <c r="M296" s="9"/>
      <c r="N296" s="9"/>
      <c r="O296" s="9"/>
      <c r="P296" s="9"/>
      <c r="Q296" s="34" t="s">
        <v>1916</v>
      </c>
      <c r="R296" s="223" t="s">
        <v>1419</v>
      </c>
      <c r="U296" s="3"/>
    </row>
    <row r="297" spans="1:21" ht="21.75" customHeight="1" x14ac:dyDescent="0.2">
      <c r="A297" s="817"/>
      <c r="B297" s="900"/>
      <c r="C297" s="871"/>
      <c r="D297" s="873"/>
      <c r="E297" s="10"/>
      <c r="F297" s="197" t="s">
        <v>792</v>
      </c>
      <c r="G297" s="122" t="s">
        <v>264</v>
      </c>
      <c r="H297" s="122" t="s">
        <v>1765</v>
      </c>
      <c r="I297" s="123" t="s">
        <v>865</v>
      </c>
      <c r="J297" s="123" t="s">
        <v>863</v>
      </c>
      <c r="K297" s="123" t="s">
        <v>868</v>
      </c>
      <c r="L297" s="9"/>
      <c r="M297" s="9"/>
      <c r="N297" s="9"/>
      <c r="O297" s="9"/>
      <c r="P297" s="9"/>
      <c r="Q297" s="34" t="s">
        <v>1916</v>
      </c>
      <c r="R297" s="223" t="s">
        <v>1419</v>
      </c>
      <c r="U297" s="3"/>
    </row>
    <row r="298" spans="1:21" ht="21.75" customHeight="1" x14ac:dyDescent="0.2">
      <c r="A298" s="817"/>
      <c r="B298" s="900"/>
      <c r="C298" s="871"/>
      <c r="D298" s="873"/>
      <c r="E298" s="10"/>
      <c r="F298" s="197" t="s">
        <v>792</v>
      </c>
      <c r="G298" s="122" t="s">
        <v>1765</v>
      </c>
      <c r="H298" s="122" t="s">
        <v>1078</v>
      </c>
      <c r="I298" s="123" t="s">
        <v>864</v>
      </c>
      <c r="J298" s="123" t="s">
        <v>862</v>
      </c>
      <c r="K298" s="123" t="s">
        <v>865</v>
      </c>
      <c r="L298" s="9"/>
      <c r="M298" s="9"/>
      <c r="N298" s="9"/>
      <c r="O298" s="9"/>
      <c r="P298" s="9"/>
      <c r="Q298" s="34" t="s">
        <v>1916</v>
      </c>
      <c r="R298" s="223" t="s">
        <v>1419</v>
      </c>
      <c r="U298" s="3"/>
    </row>
    <row r="299" spans="1:21" ht="21.75" customHeight="1" x14ac:dyDescent="0.2">
      <c r="A299" s="817"/>
      <c r="B299" s="900"/>
      <c r="C299" s="871"/>
      <c r="D299" s="873"/>
      <c r="E299" s="10"/>
      <c r="F299" s="197" t="s">
        <v>792</v>
      </c>
      <c r="G299" s="122" t="s">
        <v>1078</v>
      </c>
      <c r="H299" s="122" t="s">
        <v>1422</v>
      </c>
      <c r="I299" s="123" t="s">
        <v>862</v>
      </c>
      <c r="J299" s="123" t="s">
        <v>865</v>
      </c>
      <c r="K299" s="123" t="s">
        <v>863</v>
      </c>
      <c r="L299" s="9"/>
      <c r="M299" s="9"/>
      <c r="N299" s="9"/>
      <c r="O299" s="9"/>
      <c r="P299" s="9"/>
      <c r="Q299" s="34" t="s">
        <v>1916</v>
      </c>
      <c r="R299" s="223" t="s">
        <v>1419</v>
      </c>
      <c r="U299" s="3"/>
    </row>
    <row r="300" spans="1:21" ht="21.75" customHeight="1" x14ac:dyDescent="0.2">
      <c r="A300" s="817"/>
      <c r="B300" s="900"/>
      <c r="C300" s="871"/>
      <c r="D300" s="873"/>
      <c r="E300" s="10"/>
      <c r="F300" s="197" t="s">
        <v>792</v>
      </c>
      <c r="G300" s="122" t="s">
        <v>1079</v>
      </c>
      <c r="H300" s="122" t="s">
        <v>1423</v>
      </c>
      <c r="I300" s="123" t="s">
        <v>864</v>
      </c>
      <c r="J300" s="123" t="s">
        <v>862</v>
      </c>
      <c r="K300" s="123" t="s">
        <v>865</v>
      </c>
      <c r="L300" s="9"/>
      <c r="M300" s="9"/>
      <c r="N300" s="9"/>
      <c r="O300" s="9"/>
      <c r="P300" s="9"/>
      <c r="Q300" s="34" t="s">
        <v>1916</v>
      </c>
      <c r="R300" s="223" t="s">
        <v>1419</v>
      </c>
      <c r="U300" s="3"/>
    </row>
    <row r="301" spans="1:21" ht="21.75" customHeight="1" x14ac:dyDescent="0.2">
      <c r="A301" s="817"/>
      <c r="B301" s="900"/>
      <c r="C301" s="871"/>
      <c r="D301" s="873"/>
      <c r="E301" s="10"/>
      <c r="F301" s="197" t="s">
        <v>792</v>
      </c>
      <c r="G301" s="122" t="s">
        <v>1423</v>
      </c>
      <c r="H301" s="122" t="s">
        <v>958</v>
      </c>
      <c r="I301" s="123" t="s">
        <v>865</v>
      </c>
      <c r="J301" s="123" t="s">
        <v>863</v>
      </c>
      <c r="K301" s="123" t="s">
        <v>868</v>
      </c>
      <c r="L301" s="9"/>
      <c r="M301" s="9"/>
      <c r="N301" s="9"/>
      <c r="O301" s="9"/>
      <c r="P301" s="9"/>
      <c r="Q301" s="34" t="s">
        <v>1916</v>
      </c>
      <c r="R301" s="223" t="s">
        <v>1419</v>
      </c>
      <c r="U301" s="3"/>
    </row>
    <row r="302" spans="1:21" ht="21.75" customHeight="1" x14ac:dyDescent="0.2">
      <c r="A302" s="817"/>
      <c r="B302" s="900"/>
      <c r="C302" s="871"/>
      <c r="D302" s="873"/>
      <c r="E302" s="10"/>
      <c r="F302" s="197" t="s">
        <v>792</v>
      </c>
      <c r="G302" s="122" t="s">
        <v>958</v>
      </c>
      <c r="H302" s="122" t="s">
        <v>1424</v>
      </c>
      <c r="I302" s="123" t="s">
        <v>864</v>
      </c>
      <c r="J302" s="123" t="s">
        <v>862</v>
      </c>
      <c r="K302" s="123" t="s">
        <v>865</v>
      </c>
      <c r="L302" s="9"/>
      <c r="M302" s="9"/>
      <c r="N302" s="9"/>
      <c r="O302" s="9"/>
      <c r="P302" s="9"/>
      <c r="Q302" s="34" t="s">
        <v>1916</v>
      </c>
      <c r="R302" s="223" t="s">
        <v>1419</v>
      </c>
      <c r="U302" s="3"/>
    </row>
    <row r="303" spans="1:21" ht="21.75" customHeight="1" x14ac:dyDescent="0.2">
      <c r="A303" s="817"/>
      <c r="B303" s="900"/>
      <c r="C303" s="871"/>
      <c r="D303" s="873"/>
      <c r="E303" s="10"/>
      <c r="F303" s="197" t="s">
        <v>792</v>
      </c>
      <c r="G303" s="122" t="s">
        <v>1424</v>
      </c>
      <c r="H303" s="122" t="s">
        <v>1031</v>
      </c>
      <c r="I303" s="123" t="s">
        <v>862</v>
      </c>
      <c r="J303" s="123" t="s">
        <v>865</v>
      </c>
      <c r="K303" s="123" t="s">
        <v>863</v>
      </c>
      <c r="L303" s="9"/>
      <c r="M303" s="9"/>
      <c r="N303" s="9"/>
      <c r="O303" s="9"/>
      <c r="P303" s="9"/>
      <c r="Q303" s="34" t="s">
        <v>1916</v>
      </c>
      <c r="R303" s="223" t="s">
        <v>1419</v>
      </c>
      <c r="U303" s="3"/>
    </row>
    <row r="304" spans="1:21" ht="21.75" customHeight="1" x14ac:dyDescent="0.2">
      <c r="A304" s="817"/>
      <c r="B304" s="900"/>
      <c r="C304" s="871"/>
      <c r="D304" s="873"/>
      <c r="E304" s="10"/>
      <c r="F304" s="197" t="s">
        <v>792</v>
      </c>
      <c r="G304" s="122" t="s">
        <v>1031</v>
      </c>
      <c r="H304" s="122" t="s">
        <v>1425</v>
      </c>
      <c r="I304" s="123" t="s">
        <v>864</v>
      </c>
      <c r="J304" s="123" t="s">
        <v>862</v>
      </c>
      <c r="K304" s="123" t="s">
        <v>865</v>
      </c>
      <c r="L304" s="9"/>
      <c r="M304" s="9"/>
      <c r="N304" s="9"/>
      <c r="O304" s="9"/>
      <c r="P304" s="9"/>
      <c r="Q304" s="34" t="s">
        <v>1916</v>
      </c>
      <c r="R304" s="223" t="s">
        <v>1419</v>
      </c>
      <c r="U304" s="3"/>
    </row>
    <row r="305" spans="1:21" ht="21.75" customHeight="1" x14ac:dyDescent="0.2">
      <c r="A305" s="817"/>
      <c r="B305" s="900"/>
      <c r="C305" s="871"/>
      <c r="D305" s="873"/>
      <c r="E305" s="10"/>
      <c r="F305" s="197" t="s">
        <v>792</v>
      </c>
      <c r="G305" s="122" t="s">
        <v>1425</v>
      </c>
      <c r="H305" s="122" t="s">
        <v>926</v>
      </c>
      <c r="I305" s="123" t="s">
        <v>862</v>
      </c>
      <c r="J305" s="123" t="s">
        <v>865</v>
      </c>
      <c r="K305" s="123" t="s">
        <v>863</v>
      </c>
      <c r="L305" s="9"/>
      <c r="M305" s="9"/>
      <c r="N305" s="9"/>
      <c r="O305" s="9"/>
      <c r="P305" s="9"/>
      <c r="Q305" s="34" t="s">
        <v>1916</v>
      </c>
      <c r="R305" s="223" t="s">
        <v>1419</v>
      </c>
      <c r="U305" s="3"/>
    </row>
    <row r="306" spans="1:21" ht="21.75" customHeight="1" x14ac:dyDescent="0.2">
      <c r="A306" s="817"/>
      <c r="B306" s="900"/>
      <c r="C306" s="871"/>
      <c r="D306" s="873"/>
      <c r="E306" s="10"/>
      <c r="F306" s="197" t="s">
        <v>792</v>
      </c>
      <c r="G306" s="122" t="s">
        <v>1828</v>
      </c>
      <c r="H306" s="122" t="s">
        <v>1080</v>
      </c>
      <c r="I306" s="123" t="s">
        <v>864</v>
      </c>
      <c r="J306" s="123" t="s">
        <v>862</v>
      </c>
      <c r="K306" s="123" t="s">
        <v>865</v>
      </c>
      <c r="L306" s="9"/>
      <c r="M306" s="9"/>
      <c r="N306" s="9"/>
      <c r="O306" s="9"/>
      <c r="P306" s="9"/>
      <c r="Q306" s="34" t="s">
        <v>1916</v>
      </c>
      <c r="R306" s="223" t="s">
        <v>1419</v>
      </c>
      <c r="U306" s="3"/>
    </row>
    <row r="307" spans="1:21" ht="21.75" customHeight="1" x14ac:dyDescent="0.2">
      <c r="A307" s="817"/>
      <c r="B307" s="900"/>
      <c r="C307" s="871"/>
      <c r="D307" s="873"/>
      <c r="E307" s="10"/>
      <c r="F307" s="197" t="s">
        <v>792</v>
      </c>
      <c r="G307" s="122" t="s">
        <v>1080</v>
      </c>
      <c r="H307" s="122" t="s">
        <v>772</v>
      </c>
      <c r="I307" s="123" t="s">
        <v>867</v>
      </c>
      <c r="J307" s="123" t="s">
        <v>865</v>
      </c>
      <c r="K307" s="123" t="s">
        <v>863</v>
      </c>
      <c r="L307" s="9"/>
      <c r="M307" s="9"/>
      <c r="N307" s="9"/>
      <c r="O307" s="9"/>
      <c r="P307" s="9"/>
      <c r="Q307" s="34" t="s">
        <v>1916</v>
      </c>
      <c r="R307" s="223" t="s">
        <v>1419</v>
      </c>
      <c r="U307" s="3"/>
    </row>
    <row r="308" spans="1:21" ht="21.75" customHeight="1" x14ac:dyDescent="0.2">
      <c r="A308" s="817"/>
      <c r="B308" s="900"/>
      <c r="C308" s="871"/>
      <c r="D308" s="873"/>
      <c r="E308" s="10"/>
      <c r="F308" s="340" t="s">
        <v>792</v>
      </c>
      <c r="G308" s="122" t="s">
        <v>772</v>
      </c>
      <c r="H308" s="122" t="s">
        <v>263</v>
      </c>
      <c r="I308" s="123" t="s">
        <v>862</v>
      </c>
      <c r="J308" s="123" t="s">
        <v>865</v>
      </c>
      <c r="K308" s="123" t="s">
        <v>863</v>
      </c>
      <c r="L308" s="9"/>
      <c r="M308" s="9"/>
      <c r="N308" s="9"/>
      <c r="O308" s="9"/>
      <c r="P308" s="9"/>
      <c r="Q308" s="34" t="s">
        <v>1916</v>
      </c>
      <c r="R308" s="223" t="s">
        <v>1419</v>
      </c>
      <c r="U308" s="3"/>
    </row>
    <row r="309" spans="1:21" ht="21.75" customHeight="1" x14ac:dyDescent="0.2">
      <c r="A309" s="817"/>
      <c r="B309" s="900"/>
      <c r="C309" s="871"/>
      <c r="D309" s="873"/>
      <c r="E309" s="10" t="s">
        <v>587</v>
      </c>
      <c r="F309" s="197" t="s">
        <v>792</v>
      </c>
      <c r="G309" s="122" t="s">
        <v>265</v>
      </c>
      <c r="H309" s="122" t="s">
        <v>1081</v>
      </c>
      <c r="I309" s="123" t="s">
        <v>862</v>
      </c>
      <c r="J309" s="123" t="s">
        <v>865</v>
      </c>
      <c r="K309" s="123" t="s">
        <v>863</v>
      </c>
      <c r="L309" s="9" t="s">
        <v>264</v>
      </c>
      <c r="M309" s="9" t="s">
        <v>263</v>
      </c>
      <c r="N309" s="9"/>
      <c r="O309" s="9"/>
      <c r="P309" s="9"/>
      <c r="Q309" s="34" t="s">
        <v>1916</v>
      </c>
      <c r="R309" s="223" t="s">
        <v>1419</v>
      </c>
      <c r="U309" s="3"/>
    </row>
    <row r="310" spans="1:21" ht="21.75" customHeight="1" x14ac:dyDescent="0.2">
      <c r="A310" s="817"/>
      <c r="B310" s="900"/>
      <c r="C310" s="871"/>
      <c r="D310" s="873"/>
      <c r="E310" s="10"/>
      <c r="F310" s="197" t="s">
        <v>792</v>
      </c>
      <c r="G310" s="122" t="s">
        <v>1044</v>
      </c>
      <c r="H310" s="122" t="s">
        <v>1427</v>
      </c>
      <c r="I310" s="123" t="s">
        <v>864</v>
      </c>
      <c r="J310" s="123" t="s">
        <v>862</v>
      </c>
      <c r="K310" s="123" t="s">
        <v>865</v>
      </c>
      <c r="L310" s="9"/>
      <c r="M310" s="9"/>
      <c r="N310" s="182"/>
      <c r="O310" s="182"/>
      <c r="P310" s="182"/>
      <c r="Q310" s="34" t="s">
        <v>1916</v>
      </c>
      <c r="R310" s="223" t="s">
        <v>1419</v>
      </c>
      <c r="U310" s="3"/>
    </row>
    <row r="311" spans="1:21" ht="21.75" customHeight="1" x14ac:dyDescent="0.2">
      <c r="A311" s="817"/>
      <c r="B311" s="900"/>
      <c r="C311" s="871"/>
      <c r="D311" s="873"/>
      <c r="E311" s="10"/>
      <c r="F311" s="197" t="s">
        <v>792</v>
      </c>
      <c r="G311" s="122" t="s">
        <v>1428</v>
      </c>
      <c r="H311" s="122" t="s">
        <v>1429</v>
      </c>
      <c r="I311" s="123" t="s">
        <v>862</v>
      </c>
      <c r="J311" s="123" t="s">
        <v>865</v>
      </c>
      <c r="K311" s="123" t="s">
        <v>863</v>
      </c>
      <c r="L311" s="9"/>
      <c r="M311" s="9"/>
      <c r="N311" s="182"/>
      <c r="O311" s="182"/>
      <c r="P311" s="182"/>
      <c r="Q311" s="34" t="s">
        <v>1916</v>
      </c>
      <c r="R311" s="223" t="s">
        <v>1419</v>
      </c>
      <c r="U311" s="3"/>
    </row>
    <row r="312" spans="1:21" ht="21.75" customHeight="1" x14ac:dyDescent="0.2">
      <c r="A312" s="817"/>
      <c r="B312" s="900"/>
      <c r="C312" s="871"/>
      <c r="D312" s="873"/>
      <c r="E312" s="10"/>
      <c r="F312" s="197" t="s">
        <v>792</v>
      </c>
      <c r="G312" s="122" t="s">
        <v>1430</v>
      </c>
      <c r="H312" s="122" t="s">
        <v>1431</v>
      </c>
      <c r="I312" s="123" t="s">
        <v>865</v>
      </c>
      <c r="J312" s="123" t="s">
        <v>863</v>
      </c>
      <c r="K312" s="123" t="s">
        <v>868</v>
      </c>
      <c r="L312" s="9"/>
      <c r="M312" s="9"/>
      <c r="N312" s="182"/>
      <c r="O312" s="182"/>
      <c r="P312" s="182"/>
      <c r="Q312" s="34" t="s">
        <v>1916</v>
      </c>
      <c r="R312" s="223" t="s">
        <v>1419</v>
      </c>
      <c r="U312" s="3"/>
    </row>
    <row r="313" spans="1:21" ht="21.75" customHeight="1" x14ac:dyDescent="0.2">
      <c r="A313" s="817"/>
      <c r="B313" s="900"/>
      <c r="C313" s="871"/>
      <c r="D313" s="873"/>
      <c r="E313" s="10"/>
      <c r="F313" s="197" t="s">
        <v>792</v>
      </c>
      <c r="G313" s="122" t="s">
        <v>1252</v>
      </c>
      <c r="H313" s="122" t="s">
        <v>1083</v>
      </c>
      <c r="I313" s="123" t="s">
        <v>865</v>
      </c>
      <c r="J313" s="123" t="s">
        <v>863</v>
      </c>
      <c r="K313" s="123" t="s">
        <v>868</v>
      </c>
      <c r="L313" s="9"/>
      <c r="M313" s="9"/>
      <c r="N313" s="182"/>
      <c r="O313" s="182"/>
      <c r="P313" s="182"/>
      <c r="Q313" s="34" t="s">
        <v>1916</v>
      </c>
      <c r="R313" s="223" t="s">
        <v>1419</v>
      </c>
      <c r="U313" s="3"/>
    </row>
    <row r="314" spans="1:21" ht="21.75" customHeight="1" x14ac:dyDescent="0.2">
      <c r="A314" s="817"/>
      <c r="B314" s="900"/>
      <c r="C314" s="871"/>
      <c r="D314" s="873"/>
      <c r="E314" s="10"/>
      <c r="F314" s="197" t="s">
        <v>792</v>
      </c>
      <c r="G314" s="122" t="s">
        <v>1083</v>
      </c>
      <c r="H314" s="122" t="s">
        <v>1432</v>
      </c>
      <c r="I314" s="123" t="s">
        <v>862</v>
      </c>
      <c r="J314" s="123" t="s">
        <v>865</v>
      </c>
      <c r="K314" s="123" t="s">
        <v>863</v>
      </c>
      <c r="L314" s="9"/>
      <c r="M314" s="9"/>
      <c r="N314" s="182"/>
      <c r="O314" s="182"/>
      <c r="P314" s="182"/>
      <c r="Q314" s="34" t="s">
        <v>1916</v>
      </c>
      <c r="R314" s="223" t="s">
        <v>1419</v>
      </c>
      <c r="U314" s="3"/>
    </row>
    <row r="315" spans="1:21" ht="21.75" customHeight="1" x14ac:dyDescent="0.2">
      <c r="A315" s="817"/>
      <c r="B315" s="900"/>
      <c r="C315" s="871"/>
      <c r="D315" s="873"/>
      <c r="E315" s="10"/>
      <c r="F315" s="197" t="s">
        <v>792</v>
      </c>
      <c r="G315" s="122" t="s">
        <v>1432</v>
      </c>
      <c r="H315" s="122" t="s">
        <v>266</v>
      </c>
      <c r="I315" s="123" t="s">
        <v>864</v>
      </c>
      <c r="J315" s="123" t="s">
        <v>862</v>
      </c>
      <c r="K315" s="123" t="s">
        <v>865</v>
      </c>
      <c r="L315" s="9"/>
      <c r="M315" s="9"/>
      <c r="N315" s="182"/>
      <c r="O315" s="182"/>
      <c r="P315" s="182"/>
      <c r="Q315" s="34" t="s">
        <v>1916</v>
      </c>
      <c r="R315" s="223" t="s">
        <v>1419</v>
      </c>
      <c r="U315" s="3"/>
    </row>
    <row r="316" spans="1:21" ht="21.75" customHeight="1" x14ac:dyDescent="0.2">
      <c r="A316" s="817"/>
      <c r="B316" s="900"/>
      <c r="C316" s="871"/>
      <c r="D316" s="873"/>
      <c r="E316" s="10"/>
      <c r="F316" s="197" t="s">
        <v>257</v>
      </c>
      <c r="G316" s="122" t="s">
        <v>266</v>
      </c>
      <c r="H316" s="122" t="s">
        <v>1084</v>
      </c>
      <c r="I316" s="123" t="s">
        <v>865</v>
      </c>
      <c r="J316" s="123" t="s">
        <v>863</v>
      </c>
      <c r="K316" s="123" t="s">
        <v>868</v>
      </c>
      <c r="L316" s="9"/>
      <c r="M316" s="9"/>
      <c r="N316" s="182"/>
      <c r="O316" s="182"/>
      <c r="P316" s="182"/>
      <c r="Q316" s="34" t="s">
        <v>1916</v>
      </c>
      <c r="R316" s="223" t="s">
        <v>1419</v>
      </c>
      <c r="U316" s="3"/>
    </row>
    <row r="317" spans="1:21" ht="21.75" customHeight="1" x14ac:dyDescent="0.2">
      <c r="A317" s="817"/>
      <c r="B317" s="900"/>
      <c r="C317" s="871"/>
      <c r="D317" s="873"/>
      <c r="E317" s="10"/>
      <c r="F317" s="197" t="s">
        <v>257</v>
      </c>
      <c r="G317" s="122" t="s">
        <v>1084</v>
      </c>
      <c r="H317" s="122" t="s">
        <v>1829</v>
      </c>
      <c r="I317" s="123" t="s">
        <v>864</v>
      </c>
      <c r="J317" s="123" t="s">
        <v>862</v>
      </c>
      <c r="K317" s="123" t="s">
        <v>865</v>
      </c>
      <c r="L317" s="9"/>
      <c r="M317" s="9"/>
      <c r="N317" s="182"/>
      <c r="O317" s="182"/>
      <c r="P317" s="182"/>
      <c r="Q317" s="34" t="s">
        <v>1916</v>
      </c>
      <c r="R317" s="223" t="s">
        <v>1419</v>
      </c>
      <c r="U317" s="3"/>
    </row>
    <row r="318" spans="1:21" ht="21.75" customHeight="1" x14ac:dyDescent="0.2">
      <c r="A318" s="817"/>
      <c r="B318" s="900"/>
      <c r="C318" s="871"/>
      <c r="D318" s="873"/>
      <c r="E318" s="10"/>
      <c r="F318" s="340" t="s">
        <v>257</v>
      </c>
      <c r="G318" s="122" t="s">
        <v>1806</v>
      </c>
      <c r="H318" s="122" t="s">
        <v>1085</v>
      </c>
      <c r="I318" s="123" t="s">
        <v>864</v>
      </c>
      <c r="J318" s="123" t="s">
        <v>862</v>
      </c>
      <c r="K318" s="123" t="s">
        <v>865</v>
      </c>
      <c r="L318" s="9"/>
      <c r="M318" s="9"/>
      <c r="N318" s="659"/>
      <c r="O318" s="659"/>
      <c r="P318" s="659"/>
      <c r="Q318" s="34" t="s">
        <v>1916</v>
      </c>
      <c r="R318" s="223" t="s">
        <v>1419</v>
      </c>
      <c r="U318" s="3"/>
    </row>
    <row r="319" spans="1:21" ht="21.75" customHeight="1" x14ac:dyDescent="0.2">
      <c r="A319" s="817"/>
      <c r="B319" s="900"/>
      <c r="C319" s="871"/>
      <c r="D319" s="873"/>
      <c r="E319" s="10"/>
      <c r="F319" s="197" t="s">
        <v>257</v>
      </c>
      <c r="G319" s="122" t="s">
        <v>1086</v>
      </c>
      <c r="H319" s="122" t="s">
        <v>1433</v>
      </c>
      <c r="I319" s="123" t="s">
        <v>865</v>
      </c>
      <c r="J319" s="123" t="s">
        <v>863</v>
      </c>
      <c r="K319" s="123" t="s">
        <v>868</v>
      </c>
      <c r="L319" s="9"/>
      <c r="M319" s="9"/>
      <c r="N319" s="182"/>
      <c r="O319" s="182"/>
      <c r="P319" s="182"/>
      <c r="Q319" s="34" t="s">
        <v>1916</v>
      </c>
      <c r="R319" s="223" t="s">
        <v>1419</v>
      </c>
      <c r="U319" s="3"/>
    </row>
    <row r="320" spans="1:21" ht="21.75" customHeight="1" x14ac:dyDescent="0.2">
      <c r="A320" s="817"/>
      <c r="B320" s="900"/>
      <c r="C320" s="871"/>
      <c r="D320" s="873"/>
      <c r="E320" s="10"/>
      <c r="F320" s="197" t="s">
        <v>257</v>
      </c>
      <c r="G320" s="122" t="s">
        <v>1433</v>
      </c>
      <c r="H320" s="122" t="s">
        <v>1253</v>
      </c>
      <c r="I320" s="123" t="s">
        <v>862</v>
      </c>
      <c r="J320" s="123" t="s">
        <v>865</v>
      </c>
      <c r="K320" s="123" t="s">
        <v>863</v>
      </c>
      <c r="L320" s="9"/>
      <c r="M320" s="9"/>
      <c r="N320" s="182"/>
      <c r="O320" s="182"/>
      <c r="P320" s="182"/>
      <c r="Q320" s="34" t="s">
        <v>1916</v>
      </c>
      <c r="R320" s="223" t="s">
        <v>1419</v>
      </c>
      <c r="U320" s="3"/>
    </row>
    <row r="321" spans="1:21" ht="21.75" customHeight="1" x14ac:dyDescent="0.2">
      <c r="A321" s="817"/>
      <c r="B321" s="900"/>
      <c r="C321" s="871"/>
      <c r="D321" s="873"/>
      <c r="E321" s="183" t="s">
        <v>1438</v>
      </c>
      <c r="F321" s="202" t="s">
        <v>792</v>
      </c>
      <c r="G321" s="122" t="s">
        <v>6</v>
      </c>
      <c r="H321" s="122" t="s">
        <v>269</v>
      </c>
      <c r="I321" s="123" t="s">
        <v>862</v>
      </c>
      <c r="J321" s="123" t="s">
        <v>865</v>
      </c>
      <c r="K321" s="123" t="s">
        <v>863</v>
      </c>
      <c r="L321" s="189" t="s">
        <v>6</v>
      </c>
      <c r="M321" s="189" t="s">
        <v>269</v>
      </c>
      <c r="N321" s="189"/>
      <c r="O321" s="189"/>
      <c r="P321" s="189"/>
      <c r="Q321" s="34" t="s">
        <v>1916</v>
      </c>
      <c r="R321" s="223" t="s">
        <v>1419</v>
      </c>
      <c r="U321" s="3"/>
    </row>
    <row r="322" spans="1:21" ht="21.75" customHeight="1" x14ac:dyDescent="0.2">
      <c r="A322" s="817"/>
      <c r="B322" s="900"/>
      <c r="C322" s="871"/>
      <c r="D322" s="159" t="s">
        <v>588</v>
      </c>
      <c r="E322" s="596" t="s">
        <v>1435</v>
      </c>
      <c r="F322" s="202" t="s">
        <v>792</v>
      </c>
      <c r="G322" s="122" t="s">
        <v>6</v>
      </c>
      <c r="H322" s="122" t="s">
        <v>474</v>
      </c>
      <c r="I322" s="123" t="s">
        <v>862</v>
      </c>
      <c r="J322" s="123" t="s">
        <v>865</v>
      </c>
      <c r="K322" s="123" t="s">
        <v>863</v>
      </c>
      <c r="L322" s="189" t="s">
        <v>6</v>
      </c>
      <c r="M322" s="189" t="s">
        <v>270</v>
      </c>
      <c r="N322" s="189"/>
      <c r="O322" s="189"/>
      <c r="P322" s="189"/>
      <c r="Q322" s="34" t="s">
        <v>1916</v>
      </c>
      <c r="R322" s="223" t="s">
        <v>1419</v>
      </c>
      <c r="U322" s="3"/>
    </row>
    <row r="323" spans="1:21" ht="21.75" customHeight="1" x14ac:dyDescent="0.2">
      <c r="A323" s="817"/>
      <c r="B323" s="900"/>
      <c r="C323" s="871"/>
      <c r="D323" s="591"/>
      <c r="E323" s="196"/>
      <c r="F323" s="572" t="s">
        <v>792</v>
      </c>
      <c r="G323" s="122" t="s">
        <v>474</v>
      </c>
      <c r="H323" s="122" t="s">
        <v>270</v>
      </c>
      <c r="I323" s="123" t="s">
        <v>864</v>
      </c>
      <c r="J323" s="123" t="s">
        <v>862</v>
      </c>
      <c r="K323" s="123" t="s">
        <v>865</v>
      </c>
      <c r="L323" s="594"/>
      <c r="M323" s="594"/>
      <c r="N323" s="594"/>
      <c r="O323" s="594"/>
      <c r="P323" s="594"/>
      <c r="Q323" s="34" t="s">
        <v>1916</v>
      </c>
      <c r="R323" s="223" t="s">
        <v>1419</v>
      </c>
      <c r="U323" s="3"/>
    </row>
    <row r="324" spans="1:21" ht="21.75" customHeight="1" x14ac:dyDescent="0.2">
      <c r="A324" s="817"/>
      <c r="B324" s="900"/>
      <c r="C324" s="871"/>
      <c r="D324" s="171"/>
      <c r="E324" s="196" t="s">
        <v>1434</v>
      </c>
      <c r="F324" s="197" t="s">
        <v>791</v>
      </c>
      <c r="G324" s="122" t="s">
        <v>267</v>
      </c>
      <c r="H324" s="122" t="s">
        <v>268</v>
      </c>
      <c r="I324" s="123" t="s">
        <v>865</v>
      </c>
      <c r="J324" s="123" t="s">
        <v>863</v>
      </c>
      <c r="K324" s="123" t="s">
        <v>868</v>
      </c>
      <c r="L324" s="189"/>
      <c r="M324" s="189"/>
      <c r="N324" s="189"/>
      <c r="O324" s="189"/>
      <c r="P324" s="189"/>
      <c r="Q324" s="34" t="s">
        <v>1916</v>
      </c>
      <c r="R324" s="223" t="s">
        <v>1419</v>
      </c>
      <c r="U324" s="3"/>
    </row>
    <row r="325" spans="1:21" ht="21.75" customHeight="1" thickBot="1" x14ac:dyDescent="0.25">
      <c r="A325" s="818"/>
      <c r="B325" s="901"/>
      <c r="C325" s="872"/>
      <c r="D325" s="277"/>
      <c r="E325" s="302" t="s">
        <v>1437</v>
      </c>
      <c r="F325" s="303" t="s">
        <v>792</v>
      </c>
      <c r="G325" s="283" t="s">
        <v>263</v>
      </c>
      <c r="H325" s="283" t="s">
        <v>1436</v>
      </c>
      <c r="I325" s="248" t="s">
        <v>864</v>
      </c>
      <c r="J325" s="248" t="s">
        <v>862</v>
      </c>
      <c r="K325" s="248" t="s">
        <v>865</v>
      </c>
      <c r="L325" s="225"/>
      <c r="M325" s="225"/>
      <c r="N325" s="225"/>
      <c r="O325" s="225"/>
      <c r="P325" s="225"/>
      <c r="Q325" s="264" t="s">
        <v>1916</v>
      </c>
      <c r="R325" s="280" t="s">
        <v>1419</v>
      </c>
      <c r="U325" s="3"/>
    </row>
    <row r="326" spans="1:21" ht="21.75" customHeight="1" x14ac:dyDescent="0.2">
      <c r="A326" s="829">
        <v>18</v>
      </c>
      <c r="B326" s="899" t="s">
        <v>226</v>
      </c>
      <c r="C326" s="880" t="s">
        <v>227</v>
      </c>
      <c r="D326" s="896" t="s">
        <v>589</v>
      </c>
      <c r="E326" s="419" t="s">
        <v>590</v>
      </c>
      <c r="F326" s="240" t="s">
        <v>205</v>
      </c>
      <c r="G326" s="220" t="s">
        <v>228</v>
      </c>
      <c r="H326" s="220" t="s">
        <v>842</v>
      </c>
      <c r="I326" s="221" t="s">
        <v>864</v>
      </c>
      <c r="J326" s="221" t="s">
        <v>862</v>
      </c>
      <c r="K326" s="221" t="s">
        <v>865</v>
      </c>
      <c r="L326" s="309" t="s">
        <v>228</v>
      </c>
      <c r="M326" s="355" t="s">
        <v>915</v>
      </c>
      <c r="N326" s="908" t="s">
        <v>862</v>
      </c>
      <c r="O326" s="908" t="s">
        <v>865</v>
      </c>
      <c r="P326" s="908" t="s">
        <v>863</v>
      </c>
      <c r="Q326" s="306" t="s">
        <v>1916</v>
      </c>
      <c r="R326" s="243" t="s">
        <v>1326</v>
      </c>
      <c r="U326" s="3"/>
    </row>
    <row r="327" spans="1:21" ht="21.75" customHeight="1" x14ac:dyDescent="0.2">
      <c r="A327" s="817"/>
      <c r="B327" s="900"/>
      <c r="C327" s="881"/>
      <c r="D327" s="897"/>
      <c r="E327" s="15"/>
      <c r="F327" s="108" t="s">
        <v>205</v>
      </c>
      <c r="G327" s="122" t="s">
        <v>1618</v>
      </c>
      <c r="H327" s="122" t="s">
        <v>1279</v>
      </c>
      <c r="I327" s="123" t="s">
        <v>865</v>
      </c>
      <c r="J327" s="123" t="s">
        <v>863</v>
      </c>
      <c r="K327" s="123" t="s">
        <v>868</v>
      </c>
      <c r="L327" s="17"/>
      <c r="M327" s="338"/>
      <c r="N327" s="917"/>
      <c r="O327" s="917"/>
      <c r="P327" s="917"/>
      <c r="Q327" s="96" t="s">
        <v>1916</v>
      </c>
      <c r="R327" s="245" t="s">
        <v>1326</v>
      </c>
      <c r="U327" s="3"/>
    </row>
    <row r="328" spans="1:21" ht="21.75" customHeight="1" x14ac:dyDescent="0.2">
      <c r="A328" s="817"/>
      <c r="B328" s="900"/>
      <c r="C328" s="881"/>
      <c r="D328" s="897"/>
      <c r="E328" s="15" t="s">
        <v>1619</v>
      </c>
      <c r="F328" s="628" t="s">
        <v>758</v>
      </c>
      <c r="G328" s="120" t="s">
        <v>915</v>
      </c>
      <c r="H328" s="120" t="s">
        <v>793</v>
      </c>
      <c r="I328" s="139" t="s">
        <v>865</v>
      </c>
      <c r="J328" s="139" t="s">
        <v>863</v>
      </c>
      <c r="K328" s="139" t="s">
        <v>868</v>
      </c>
      <c r="L328" s="645"/>
      <c r="M328" s="638"/>
      <c r="N328" s="917"/>
      <c r="O328" s="917"/>
      <c r="P328" s="917"/>
      <c r="Q328" s="634" t="s">
        <v>1916</v>
      </c>
      <c r="R328" s="244" t="s">
        <v>1336</v>
      </c>
      <c r="U328" s="3"/>
    </row>
    <row r="329" spans="1:21" ht="21.75" customHeight="1" thickBot="1" x14ac:dyDescent="0.25">
      <c r="A329" s="818"/>
      <c r="B329" s="901"/>
      <c r="C329" s="882"/>
      <c r="D329" s="898"/>
      <c r="E329" s="246"/>
      <c r="F329" s="628" t="s">
        <v>758</v>
      </c>
      <c r="G329" s="234" t="s">
        <v>1183</v>
      </c>
      <c r="H329" s="234" t="s">
        <v>916</v>
      </c>
      <c r="I329" s="248" t="str">
        <f t="shared" ref="I329:K329" si="14">I328</f>
        <v>6(60)</v>
      </c>
      <c r="J329" s="248" t="str">
        <f t="shared" si="14"/>
        <v>5(50)</v>
      </c>
      <c r="K329" s="248" t="str">
        <f t="shared" si="14"/>
        <v>4(40)</v>
      </c>
      <c r="L329" s="369"/>
      <c r="M329" s="664"/>
      <c r="N329" s="664"/>
      <c r="O329" s="664"/>
      <c r="P329" s="664"/>
      <c r="Q329" s="251" t="s">
        <v>1916</v>
      </c>
      <c r="R329" s="244" t="s">
        <v>1336</v>
      </c>
      <c r="U329" s="3"/>
    </row>
    <row r="330" spans="1:21" ht="21.75" customHeight="1" x14ac:dyDescent="0.2">
      <c r="A330" s="829">
        <v>19</v>
      </c>
      <c r="B330" s="899" t="s">
        <v>178</v>
      </c>
      <c r="C330" s="904" t="s">
        <v>179</v>
      </c>
      <c r="D330" s="910" t="s">
        <v>592</v>
      </c>
      <c r="E330" s="219" t="s">
        <v>593</v>
      </c>
      <c r="F330" s="229" t="s">
        <v>776</v>
      </c>
      <c r="G330" s="220" t="s">
        <v>180</v>
      </c>
      <c r="H330" s="220" t="s">
        <v>1180</v>
      </c>
      <c r="I330" s="221" t="s">
        <v>862</v>
      </c>
      <c r="J330" s="221" t="s">
        <v>865</v>
      </c>
      <c r="K330" s="221" t="s">
        <v>863</v>
      </c>
      <c r="L330" s="379" t="s">
        <v>180</v>
      </c>
      <c r="M330" s="255" t="s">
        <v>181</v>
      </c>
      <c r="N330" s="386"/>
      <c r="O330" s="386"/>
      <c r="P330" s="386"/>
      <c r="Q330" s="680" t="s">
        <v>1916</v>
      </c>
      <c r="R330" s="291" t="s">
        <v>1573</v>
      </c>
      <c r="U330" s="3"/>
    </row>
    <row r="331" spans="1:21" ht="21.75" customHeight="1" x14ac:dyDescent="0.2">
      <c r="A331" s="817"/>
      <c r="B331" s="900"/>
      <c r="C331" s="871"/>
      <c r="D331" s="911"/>
      <c r="E331" s="12"/>
      <c r="F331" s="340" t="s">
        <v>776</v>
      </c>
      <c r="G331" s="122" t="s">
        <v>1180</v>
      </c>
      <c r="H331" s="122" t="s">
        <v>1620</v>
      </c>
      <c r="I331" s="123" t="s">
        <v>865</v>
      </c>
      <c r="J331" s="123" t="s">
        <v>863</v>
      </c>
      <c r="K331" s="123" t="s">
        <v>868</v>
      </c>
      <c r="L331" s="330"/>
      <c r="M331" s="198"/>
      <c r="N331" s="9"/>
      <c r="O331" s="9"/>
      <c r="P331" s="9"/>
      <c r="Q331" s="34" t="s">
        <v>1916</v>
      </c>
      <c r="R331" s="223" t="s">
        <v>1573</v>
      </c>
      <c r="U331" s="3"/>
    </row>
    <row r="332" spans="1:21" ht="21.75" customHeight="1" x14ac:dyDescent="0.2">
      <c r="A332" s="817"/>
      <c r="B332" s="900"/>
      <c r="C332" s="871"/>
      <c r="D332" s="911"/>
      <c r="E332" s="12"/>
      <c r="F332" s="340" t="s">
        <v>776</v>
      </c>
      <c r="G332" s="122" t="s">
        <v>488</v>
      </c>
      <c r="H332" s="122" t="s">
        <v>1181</v>
      </c>
      <c r="I332" s="123" t="s">
        <v>862</v>
      </c>
      <c r="J332" s="123" t="s">
        <v>865</v>
      </c>
      <c r="K332" s="123" t="s">
        <v>863</v>
      </c>
      <c r="L332" s="330"/>
      <c r="M332" s="198"/>
      <c r="N332" s="9"/>
      <c r="O332" s="9"/>
      <c r="P332" s="9"/>
      <c r="Q332" s="34" t="s">
        <v>1916</v>
      </c>
      <c r="R332" s="223" t="s">
        <v>1573</v>
      </c>
      <c r="U332" s="3"/>
    </row>
    <row r="333" spans="1:21" ht="21.75" customHeight="1" x14ac:dyDescent="0.2">
      <c r="A333" s="817"/>
      <c r="B333" s="900"/>
      <c r="C333" s="871"/>
      <c r="D333" s="911"/>
      <c r="E333" s="12"/>
      <c r="F333" s="340" t="s">
        <v>776</v>
      </c>
      <c r="G333" s="122" t="s">
        <v>1181</v>
      </c>
      <c r="H333" s="122" t="s">
        <v>1621</v>
      </c>
      <c r="I333" s="123" t="s">
        <v>864</v>
      </c>
      <c r="J333" s="123" t="s">
        <v>867</v>
      </c>
      <c r="K333" s="123" t="s">
        <v>862</v>
      </c>
      <c r="L333" s="330"/>
      <c r="M333" s="198"/>
      <c r="N333" s="9"/>
      <c r="O333" s="9"/>
      <c r="P333" s="9"/>
      <c r="Q333" s="34" t="s">
        <v>1916</v>
      </c>
      <c r="R333" s="223" t="s">
        <v>1573</v>
      </c>
      <c r="U333" s="3"/>
    </row>
    <row r="334" spans="1:21" ht="21.75" customHeight="1" x14ac:dyDescent="0.2">
      <c r="A334" s="817"/>
      <c r="B334" s="900"/>
      <c r="C334" s="871"/>
      <c r="D334" s="911"/>
      <c r="E334" s="12"/>
      <c r="F334" s="340" t="s">
        <v>776</v>
      </c>
      <c r="G334" s="122" t="s">
        <v>1621</v>
      </c>
      <c r="H334" s="122" t="s">
        <v>181</v>
      </c>
      <c r="I334" s="123" t="s">
        <v>865</v>
      </c>
      <c r="J334" s="123" t="s">
        <v>863</v>
      </c>
      <c r="K334" s="123" t="s">
        <v>868</v>
      </c>
      <c r="L334" s="198" t="s">
        <v>182</v>
      </c>
      <c r="M334" s="198" t="s">
        <v>183</v>
      </c>
      <c r="N334" s="9"/>
      <c r="O334" s="9"/>
      <c r="P334" s="9"/>
      <c r="Q334" s="34" t="s">
        <v>1916</v>
      </c>
      <c r="R334" s="223" t="s">
        <v>1573</v>
      </c>
      <c r="U334" s="3"/>
    </row>
    <row r="335" spans="1:21" ht="21.75" customHeight="1" x14ac:dyDescent="0.2">
      <c r="A335" s="817"/>
      <c r="B335" s="900"/>
      <c r="C335" s="871"/>
      <c r="D335" s="911"/>
      <c r="E335" s="12"/>
      <c r="F335" s="340" t="s">
        <v>775</v>
      </c>
      <c r="G335" s="122" t="s">
        <v>181</v>
      </c>
      <c r="H335" s="122" t="s">
        <v>917</v>
      </c>
      <c r="I335" s="123" t="s">
        <v>865</v>
      </c>
      <c r="J335" s="123" t="s">
        <v>863</v>
      </c>
      <c r="K335" s="123" t="s">
        <v>868</v>
      </c>
      <c r="L335" s="198" t="s">
        <v>183</v>
      </c>
      <c r="M335" s="198" t="s">
        <v>181</v>
      </c>
      <c r="N335" s="9"/>
      <c r="O335" s="9"/>
      <c r="P335" s="9"/>
      <c r="Q335" s="34" t="s">
        <v>1916</v>
      </c>
      <c r="R335" s="223" t="str">
        <f>$R$336</f>
        <v>Упрдор "Москва - Волгоград"</v>
      </c>
      <c r="U335" s="3"/>
    </row>
    <row r="336" spans="1:21" ht="21.75" customHeight="1" x14ac:dyDescent="0.2">
      <c r="A336" s="817"/>
      <c r="B336" s="900"/>
      <c r="C336" s="871"/>
      <c r="D336" s="911"/>
      <c r="E336" s="12" t="s">
        <v>594</v>
      </c>
      <c r="F336" s="340" t="s">
        <v>786</v>
      </c>
      <c r="G336" s="122" t="s">
        <v>917</v>
      </c>
      <c r="H336" s="122" t="s">
        <v>918</v>
      </c>
      <c r="I336" s="123" t="s">
        <v>865</v>
      </c>
      <c r="J336" s="123" t="s">
        <v>863</v>
      </c>
      <c r="K336" s="123" t="s">
        <v>868</v>
      </c>
      <c r="L336" s="9" t="s">
        <v>181</v>
      </c>
      <c r="M336" s="9" t="s">
        <v>917</v>
      </c>
      <c r="N336" s="9"/>
      <c r="O336" s="9"/>
      <c r="P336" s="9"/>
      <c r="Q336" s="9" t="s">
        <v>1916</v>
      </c>
      <c r="R336" s="292" t="s">
        <v>1342</v>
      </c>
      <c r="U336" s="3"/>
    </row>
    <row r="337" spans="1:21" ht="21.75" customHeight="1" x14ac:dyDescent="0.2">
      <c r="A337" s="817"/>
      <c r="B337" s="900"/>
      <c r="C337" s="871"/>
      <c r="D337" s="911"/>
      <c r="E337" s="12"/>
      <c r="F337" s="340" t="s">
        <v>775</v>
      </c>
      <c r="G337" s="122" t="s">
        <v>918</v>
      </c>
      <c r="H337" s="122" t="s">
        <v>368</v>
      </c>
      <c r="I337" s="123" t="s">
        <v>865</v>
      </c>
      <c r="J337" s="123" t="s">
        <v>863</v>
      </c>
      <c r="K337" s="123" t="s">
        <v>868</v>
      </c>
      <c r="L337" s="9"/>
      <c r="M337" s="9"/>
      <c r="N337" s="9"/>
      <c r="O337" s="9"/>
      <c r="P337" s="9"/>
      <c r="Q337" s="9" t="s">
        <v>1916</v>
      </c>
      <c r="R337" s="292" t="s">
        <v>1342</v>
      </c>
      <c r="U337" s="3"/>
    </row>
    <row r="338" spans="1:21" ht="21.75" customHeight="1" x14ac:dyDescent="0.2">
      <c r="A338" s="817"/>
      <c r="B338" s="900"/>
      <c r="C338" s="871"/>
      <c r="D338" s="911"/>
      <c r="E338" s="12"/>
      <c r="F338" s="340" t="s">
        <v>775</v>
      </c>
      <c r="G338" s="122" t="s">
        <v>368</v>
      </c>
      <c r="H338" s="122" t="s">
        <v>785</v>
      </c>
      <c r="I338" s="123" t="s">
        <v>862</v>
      </c>
      <c r="J338" s="123" t="s">
        <v>865</v>
      </c>
      <c r="K338" s="123" t="s">
        <v>863</v>
      </c>
      <c r="L338" s="9"/>
      <c r="M338" s="9"/>
      <c r="N338" s="9"/>
      <c r="O338" s="9"/>
      <c r="P338" s="9"/>
      <c r="Q338" s="9" t="s">
        <v>1916</v>
      </c>
      <c r="R338" s="292" t="s">
        <v>1342</v>
      </c>
      <c r="U338" s="3"/>
    </row>
    <row r="339" spans="1:21" ht="21.75" customHeight="1" x14ac:dyDescent="0.2">
      <c r="A339" s="817"/>
      <c r="B339" s="900"/>
      <c r="C339" s="871"/>
      <c r="D339" s="911"/>
      <c r="E339" s="12"/>
      <c r="F339" s="340" t="s">
        <v>775</v>
      </c>
      <c r="G339" s="122" t="s">
        <v>1622</v>
      </c>
      <c r="H339" s="122" t="s">
        <v>1182</v>
      </c>
      <c r="I339" s="123" t="s">
        <v>865</v>
      </c>
      <c r="J339" s="123" t="s">
        <v>863</v>
      </c>
      <c r="K339" s="123" t="s">
        <v>868</v>
      </c>
      <c r="L339" s="9" t="s">
        <v>917</v>
      </c>
      <c r="M339" s="9" t="s">
        <v>918</v>
      </c>
      <c r="N339" s="9"/>
      <c r="O339" s="9"/>
      <c r="P339" s="9"/>
      <c r="Q339" s="9" t="s">
        <v>1916</v>
      </c>
      <c r="R339" s="292" t="s">
        <v>1342</v>
      </c>
      <c r="U339" s="3"/>
    </row>
    <row r="340" spans="1:21" ht="21.75" customHeight="1" thickBot="1" x14ac:dyDescent="0.25">
      <c r="A340" s="818"/>
      <c r="B340" s="901"/>
      <c r="C340" s="872"/>
      <c r="D340" s="915"/>
      <c r="E340" s="383"/>
      <c r="F340" s="233" t="s">
        <v>775</v>
      </c>
      <c r="G340" s="234" t="s">
        <v>1182</v>
      </c>
      <c r="H340" s="234" t="s">
        <v>198</v>
      </c>
      <c r="I340" s="248" t="s">
        <v>864</v>
      </c>
      <c r="J340" s="248" t="s">
        <v>862</v>
      </c>
      <c r="K340" s="248" t="s">
        <v>865</v>
      </c>
      <c r="L340" s="387" t="s">
        <v>918</v>
      </c>
      <c r="M340" s="387" t="s">
        <v>198</v>
      </c>
      <c r="N340" s="387"/>
      <c r="O340" s="387"/>
      <c r="P340" s="387"/>
      <c r="Q340" s="387" t="s">
        <v>1916</v>
      </c>
      <c r="R340" s="280" t="s">
        <v>1342</v>
      </c>
      <c r="U340" s="3"/>
    </row>
    <row r="341" spans="1:21" ht="21.75" customHeight="1" x14ac:dyDescent="0.2">
      <c r="A341" s="817">
        <v>20</v>
      </c>
      <c r="B341" s="899" t="s">
        <v>249</v>
      </c>
      <c r="C341" s="919" t="s">
        <v>1798</v>
      </c>
      <c r="D341" s="896" t="s">
        <v>595</v>
      </c>
      <c r="E341" s="527"/>
      <c r="F341" s="108" t="s">
        <v>775</v>
      </c>
      <c r="G341" s="122" t="s">
        <v>71</v>
      </c>
      <c r="H341" s="122" t="s">
        <v>199</v>
      </c>
      <c r="I341" s="123" t="s">
        <v>865</v>
      </c>
      <c r="J341" s="123" t="s">
        <v>863</v>
      </c>
      <c r="K341" s="123" t="s">
        <v>868</v>
      </c>
      <c r="L341" s="17"/>
      <c r="M341" s="18"/>
      <c r="N341" s="18"/>
      <c r="O341" s="18"/>
      <c r="P341" s="18"/>
      <c r="Q341" s="18" t="s">
        <v>1916</v>
      </c>
      <c r="R341" s="576" t="s">
        <v>1342</v>
      </c>
      <c r="U341" s="3"/>
    </row>
    <row r="342" spans="1:21" ht="21.75" customHeight="1" x14ac:dyDescent="0.2">
      <c r="A342" s="817"/>
      <c r="B342" s="900"/>
      <c r="C342" s="920"/>
      <c r="D342" s="897"/>
      <c r="E342" s="156" t="s">
        <v>1623</v>
      </c>
      <c r="F342" s="108" t="s">
        <v>757</v>
      </c>
      <c r="G342" s="122" t="s">
        <v>250</v>
      </c>
      <c r="H342" s="122" t="s">
        <v>1183</v>
      </c>
      <c r="I342" s="123" t="s">
        <v>865</v>
      </c>
      <c r="J342" s="123" t="s">
        <v>863</v>
      </c>
      <c r="K342" s="123" t="s">
        <v>868</v>
      </c>
      <c r="L342" s="17"/>
      <c r="M342" s="18"/>
      <c r="N342" s="18"/>
      <c r="O342" s="18"/>
      <c r="P342" s="18"/>
      <c r="Q342" s="18" t="s">
        <v>1916</v>
      </c>
      <c r="R342" s="576" t="s">
        <v>1564</v>
      </c>
      <c r="U342" s="3"/>
    </row>
    <row r="343" spans="1:21" ht="21.75" customHeight="1" x14ac:dyDescent="0.2">
      <c r="A343" s="817"/>
      <c r="B343" s="900"/>
      <c r="C343" s="920"/>
      <c r="D343" s="897"/>
      <c r="E343" s="527"/>
      <c r="F343" s="108" t="s">
        <v>757</v>
      </c>
      <c r="G343" s="122" t="s">
        <v>1183</v>
      </c>
      <c r="H343" s="122" t="s">
        <v>1668</v>
      </c>
      <c r="I343" s="123" t="s">
        <v>867</v>
      </c>
      <c r="J343" s="123" t="s">
        <v>865</v>
      </c>
      <c r="K343" s="123" t="s">
        <v>863</v>
      </c>
      <c r="L343" s="17"/>
      <c r="M343" s="18"/>
      <c r="N343" s="18"/>
      <c r="O343" s="18"/>
      <c r="P343" s="18"/>
      <c r="Q343" s="18" t="s">
        <v>1916</v>
      </c>
      <c r="R343" s="576" t="s">
        <v>1564</v>
      </c>
      <c r="U343" s="3"/>
    </row>
    <row r="344" spans="1:21" ht="21.75" customHeight="1" x14ac:dyDescent="0.2">
      <c r="A344" s="817"/>
      <c r="B344" s="900"/>
      <c r="C344" s="920"/>
      <c r="D344" s="897"/>
      <c r="E344" s="527"/>
      <c r="F344" s="108" t="s">
        <v>757</v>
      </c>
      <c r="G344" s="122" t="s">
        <v>1668</v>
      </c>
      <c r="H344" s="122" t="s">
        <v>926</v>
      </c>
      <c r="I344" s="123" t="s">
        <v>862</v>
      </c>
      <c r="J344" s="123" t="s">
        <v>865</v>
      </c>
      <c r="K344" s="123" t="s">
        <v>863</v>
      </c>
      <c r="L344" s="17"/>
      <c r="M344" s="18"/>
      <c r="N344" s="18"/>
      <c r="O344" s="18"/>
      <c r="P344" s="18"/>
      <c r="Q344" s="18" t="s">
        <v>1916</v>
      </c>
      <c r="R344" s="576" t="s">
        <v>1564</v>
      </c>
      <c r="U344" s="3"/>
    </row>
    <row r="345" spans="1:21" ht="21.75" customHeight="1" thickBot="1" x14ac:dyDescent="0.25">
      <c r="A345" s="817"/>
      <c r="B345" s="900"/>
      <c r="C345" s="920"/>
      <c r="D345" s="897"/>
      <c r="E345" s="527"/>
      <c r="F345" s="727" t="s">
        <v>757</v>
      </c>
      <c r="G345" s="120" t="s">
        <v>926</v>
      </c>
      <c r="H345" s="120" t="s">
        <v>251</v>
      </c>
      <c r="I345" s="139" t="s">
        <v>865</v>
      </c>
      <c r="J345" s="139" t="s">
        <v>863</v>
      </c>
      <c r="K345" s="139" t="s">
        <v>868</v>
      </c>
      <c r="L345" s="723"/>
      <c r="M345" s="729"/>
      <c r="N345" s="729"/>
      <c r="O345" s="729"/>
      <c r="P345" s="729"/>
      <c r="Q345" s="729" t="s">
        <v>1916</v>
      </c>
      <c r="R345" s="244" t="s">
        <v>1564</v>
      </c>
      <c r="U345" s="3"/>
    </row>
    <row r="346" spans="1:21" ht="21.75" customHeight="1" x14ac:dyDescent="0.2">
      <c r="A346" s="829">
        <v>21</v>
      </c>
      <c r="B346" s="893" t="s">
        <v>304</v>
      </c>
      <c r="C346" s="961" t="s">
        <v>305</v>
      </c>
      <c r="D346" s="972" t="s">
        <v>596</v>
      </c>
      <c r="E346" s="408"/>
      <c r="F346" s="299" t="s">
        <v>302</v>
      </c>
      <c r="G346" s="220" t="s">
        <v>1159</v>
      </c>
      <c r="H346" s="220" t="s">
        <v>921</v>
      </c>
      <c r="I346" s="221" t="s">
        <v>863</v>
      </c>
      <c r="J346" s="221" t="s">
        <v>868</v>
      </c>
      <c r="K346" s="221" t="s">
        <v>987</v>
      </c>
      <c r="L346" s="379"/>
      <c r="M346" s="256"/>
      <c r="N346" s="256"/>
      <c r="O346" s="256"/>
      <c r="P346" s="256"/>
      <c r="Q346" s="256" t="s">
        <v>1916</v>
      </c>
      <c r="R346" s="276" t="s">
        <v>552</v>
      </c>
      <c r="U346" s="3"/>
    </row>
    <row r="347" spans="1:21" ht="21.75" customHeight="1" x14ac:dyDescent="0.2">
      <c r="A347" s="817"/>
      <c r="B347" s="894"/>
      <c r="C347" s="821"/>
      <c r="D347" s="966"/>
      <c r="E347" s="449"/>
      <c r="F347" s="340" t="s">
        <v>302</v>
      </c>
      <c r="G347" s="122" t="s">
        <v>921</v>
      </c>
      <c r="H347" s="122" t="s">
        <v>793</v>
      </c>
      <c r="I347" s="123" t="s">
        <v>864</v>
      </c>
      <c r="J347" s="123" t="s">
        <v>862</v>
      </c>
      <c r="K347" s="123" t="s">
        <v>865</v>
      </c>
      <c r="L347" s="721" t="s">
        <v>306</v>
      </c>
      <c r="M347" s="721" t="s">
        <v>307</v>
      </c>
      <c r="N347" s="721"/>
      <c r="O347" s="721"/>
      <c r="P347" s="721"/>
      <c r="Q347" s="721" t="s">
        <v>1916</v>
      </c>
      <c r="R347" s="258" t="s">
        <v>552</v>
      </c>
      <c r="U347" s="3"/>
    </row>
    <row r="348" spans="1:21" ht="21.75" customHeight="1" x14ac:dyDescent="0.2">
      <c r="A348" s="817"/>
      <c r="B348" s="894"/>
      <c r="C348" s="821"/>
      <c r="D348" s="966"/>
      <c r="E348" s="449"/>
      <c r="F348" s="340" t="s">
        <v>302</v>
      </c>
      <c r="G348" s="122" t="s">
        <v>793</v>
      </c>
      <c r="H348" s="122" t="s">
        <v>1075</v>
      </c>
      <c r="I348" s="123" t="s">
        <v>865</v>
      </c>
      <c r="J348" s="123" t="s">
        <v>863</v>
      </c>
      <c r="K348" s="123" t="s">
        <v>868</v>
      </c>
      <c r="L348" s="590" t="s">
        <v>308</v>
      </c>
      <c r="M348" s="590" t="s">
        <v>309</v>
      </c>
      <c r="N348" s="590"/>
      <c r="O348" s="590"/>
      <c r="P348" s="590"/>
      <c r="Q348" s="590" t="s">
        <v>1916</v>
      </c>
      <c r="R348" s="258" t="s">
        <v>552</v>
      </c>
      <c r="U348" s="3"/>
    </row>
    <row r="349" spans="1:21" ht="21.75" customHeight="1" x14ac:dyDescent="0.2">
      <c r="A349" s="817"/>
      <c r="B349" s="894"/>
      <c r="C349" s="821"/>
      <c r="D349" s="966"/>
      <c r="E349" s="398"/>
      <c r="F349" s="340" t="s">
        <v>302</v>
      </c>
      <c r="G349" s="122" t="s">
        <v>1075</v>
      </c>
      <c r="H349" s="122" t="s">
        <v>307</v>
      </c>
      <c r="I349" s="123" t="s">
        <v>863</v>
      </c>
      <c r="J349" s="123" t="s">
        <v>868</v>
      </c>
      <c r="K349" s="123" t="s">
        <v>987</v>
      </c>
      <c r="L349" s="590"/>
      <c r="M349" s="590"/>
      <c r="N349" s="590"/>
      <c r="O349" s="590"/>
      <c r="P349" s="590"/>
      <c r="Q349" s="590" t="s">
        <v>1916</v>
      </c>
      <c r="R349" s="258" t="s">
        <v>552</v>
      </c>
      <c r="U349" s="3"/>
    </row>
    <row r="350" spans="1:21" ht="21.75" customHeight="1" x14ac:dyDescent="0.2">
      <c r="A350" s="817"/>
      <c r="B350" s="894"/>
      <c r="C350" s="821"/>
      <c r="D350" s="966"/>
      <c r="E350" s="718"/>
      <c r="F350" s="340" t="s">
        <v>302</v>
      </c>
      <c r="G350" s="122" t="s">
        <v>308</v>
      </c>
      <c r="H350" s="122" t="s">
        <v>1579</v>
      </c>
      <c r="I350" s="123" t="s">
        <v>865</v>
      </c>
      <c r="J350" s="123" t="s">
        <v>863</v>
      </c>
      <c r="K350" s="123" t="s">
        <v>868</v>
      </c>
      <c r="L350" s="590"/>
      <c r="M350" s="590"/>
      <c r="N350" s="590"/>
      <c r="O350" s="590"/>
      <c r="P350" s="590"/>
      <c r="Q350" s="590" t="s">
        <v>1916</v>
      </c>
      <c r="R350" s="258" t="s">
        <v>552</v>
      </c>
      <c r="U350" s="3"/>
    </row>
    <row r="351" spans="1:21" ht="21.75" customHeight="1" x14ac:dyDescent="0.2">
      <c r="A351" s="817"/>
      <c r="B351" s="894"/>
      <c r="C351" s="821"/>
      <c r="D351" s="966"/>
      <c r="E351" s="398"/>
      <c r="F351" s="340" t="s">
        <v>302</v>
      </c>
      <c r="G351" s="122" t="s">
        <v>1579</v>
      </c>
      <c r="H351" s="122" t="s">
        <v>1580</v>
      </c>
      <c r="I351" s="123" t="s">
        <v>864</v>
      </c>
      <c r="J351" s="123" t="s">
        <v>862</v>
      </c>
      <c r="K351" s="123" t="s">
        <v>865</v>
      </c>
      <c r="L351" s="590"/>
      <c r="M351" s="590"/>
      <c r="N351" s="590"/>
      <c r="O351" s="590"/>
      <c r="P351" s="590"/>
      <c r="Q351" s="590" t="s">
        <v>1916</v>
      </c>
      <c r="R351" s="258" t="s">
        <v>552</v>
      </c>
      <c r="U351" s="3"/>
    </row>
    <row r="352" spans="1:21" ht="21.75" customHeight="1" x14ac:dyDescent="0.2">
      <c r="A352" s="817"/>
      <c r="B352" s="894"/>
      <c r="C352" s="821"/>
      <c r="D352" s="966"/>
      <c r="E352" s="398"/>
      <c r="F352" s="340" t="s">
        <v>302</v>
      </c>
      <c r="G352" s="122" t="s">
        <v>1580</v>
      </c>
      <c r="H352" s="122" t="s">
        <v>1581</v>
      </c>
      <c r="I352" s="123" t="s">
        <v>865</v>
      </c>
      <c r="J352" s="123" t="s">
        <v>863</v>
      </c>
      <c r="K352" s="123" t="s">
        <v>868</v>
      </c>
      <c r="L352" s="590"/>
      <c r="M352" s="590"/>
      <c r="N352" s="590"/>
      <c r="O352" s="590"/>
      <c r="P352" s="590"/>
      <c r="Q352" s="590" t="s">
        <v>1916</v>
      </c>
      <c r="R352" s="258" t="s">
        <v>552</v>
      </c>
      <c r="U352" s="3"/>
    </row>
    <row r="353" spans="1:21" ht="21.75" customHeight="1" thickBot="1" x14ac:dyDescent="0.25">
      <c r="A353" s="818"/>
      <c r="B353" s="895"/>
      <c r="C353" s="822"/>
      <c r="D353" s="967"/>
      <c r="E353" s="733"/>
      <c r="F353" s="233" t="s">
        <v>302</v>
      </c>
      <c r="G353" s="234" t="s">
        <v>1581</v>
      </c>
      <c r="H353" s="234" t="s">
        <v>330</v>
      </c>
      <c r="I353" s="248" t="s">
        <v>862</v>
      </c>
      <c r="J353" s="248" t="s">
        <v>865</v>
      </c>
      <c r="K353" s="248" t="s">
        <v>863</v>
      </c>
      <c r="L353" s="722"/>
      <c r="M353" s="722"/>
      <c r="N353" s="722"/>
      <c r="O353" s="722"/>
      <c r="P353" s="722"/>
      <c r="Q353" s="722" t="s">
        <v>1916</v>
      </c>
      <c r="R353" s="238" t="s">
        <v>552</v>
      </c>
      <c r="U353" s="3"/>
    </row>
    <row r="354" spans="1:21" ht="21.75" customHeight="1" x14ac:dyDescent="0.2">
      <c r="A354" s="829">
        <v>22</v>
      </c>
      <c r="B354" s="899" t="s">
        <v>201</v>
      </c>
      <c r="C354" s="880" t="s">
        <v>202</v>
      </c>
      <c r="D354" s="896" t="s">
        <v>597</v>
      </c>
      <c r="E354" s="447" t="s">
        <v>1624</v>
      </c>
      <c r="F354" s="267" t="s">
        <v>759</v>
      </c>
      <c r="G354" s="220" t="s">
        <v>229</v>
      </c>
      <c r="H354" s="220" t="s">
        <v>232</v>
      </c>
      <c r="I354" s="221" t="s">
        <v>864</v>
      </c>
      <c r="J354" s="221" t="s">
        <v>862</v>
      </c>
      <c r="K354" s="221" t="s">
        <v>865</v>
      </c>
      <c r="L354" s="309" t="s">
        <v>229</v>
      </c>
      <c r="M354" s="310" t="s">
        <v>232</v>
      </c>
      <c r="N354" s="310" t="s">
        <v>862</v>
      </c>
      <c r="O354" s="310" t="s">
        <v>865</v>
      </c>
      <c r="P354" s="310" t="s">
        <v>863</v>
      </c>
      <c r="Q354" s="368" t="s">
        <v>1916</v>
      </c>
      <c r="R354" s="269" t="s">
        <v>1564</v>
      </c>
      <c r="U354" s="3"/>
    </row>
    <row r="355" spans="1:21" ht="21.75" customHeight="1" x14ac:dyDescent="0.2">
      <c r="A355" s="817"/>
      <c r="B355" s="900"/>
      <c r="C355" s="881"/>
      <c r="D355" s="897"/>
      <c r="E355" s="446" t="s">
        <v>1625</v>
      </c>
      <c r="F355" s="108" t="s">
        <v>758</v>
      </c>
      <c r="G355" s="122" t="s">
        <v>231</v>
      </c>
      <c r="H355" s="122" t="s">
        <v>1833</v>
      </c>
      <c r="I355" s="123" t="s">
        <v>864</v>
      </c>
      <c r="J355" s="123" t="s">
        <v>862</v>
      </c>
      <c r="K355" s="123" t="s">
        <v>865</v>
      </c>
      <c r="L355" s="18" t="s">
        <v>231</v>
      </c>
      <c r="M355" s="18" t="s">
        <v>230</v>
      </c>
      <c r="N355" s="18" t="s">
        <v>863</v>
      </c>
      <c r="O355" s="18" t="s">
        <v>863</v>
      </c>
      <c r="P355" s="18" t="s">
        <v>868</v>
      </c>
      <c r="Q355" s="25" t="s">
        <v>1916</v>
      </c>
      <c r="R355" s="245" t="s">
        <v>1564</v>
      </c>
      <c r="U355" s="3"/>
    </row>
    <row r="356" spans="1:21" ht="21.75" customHeight="1" x14ac:dyDescent="0.2">
      <c r="A356" s="817"/>
      <c r="B356" s="900"/>
      <c r="C356" s="881"/>
      <c r="D356" s="897"/>
      <c r="E356" s="16" t="s">
        <v>598</v>
      </c>
      <c r="F356" s="108" t="s">
        <v>778</v>
      </c>
      <c r="G356" s="122" t="s">
        <v>230</v>
      </c>
      <c r="H356" s="122" t="s">
        <v>1184</v>
      </c>
      <c r="I356" s="123" t="s">
        <v>862</v>
      </c>
      <c r="J356" s="123" t="s">
        <v>865</v>
      </c>
      <c r="K356" s="123" t="s">
        <v>863</v>
      </c>
      <c r="L356" s="17" t="s">
        <v>252</v>
      </c>
      <c r="M356" s="390" t="s">
        <v>795</v>
      </c>
      <c r="N356" s="390" t="s">
        <v>865</v>
      </c>
      <c r="O356" s="390" t="s">
        <v>863</v>
      </c>
      <c r="P356" s="390" t="s">
        <v>868</v>
      </c>
      <c r="Q356" s="25" t="s">
        <v>1916</v>
      </c>
      <c r="R356" s="245" t="s">
        <v>1564</v>
      </c>
      <c r="U356" s="3"/>
    </row>
    <row r="357" spans="1:21" ht="21.75" customHeight="1" x14ac:dyDescent="0.2">
      <c r="A357" s="817"/>
      <c r="B357" s="900"/>
      <c r="C357" s="881"/>
      <c r="D357" s="897"/>
      <c r="E357" s="16"/>
      <c r="F357" s="108" t="s">
        <v>778</v>
      </c>
      <c r="G357" s="122" t="s">
        <v>1626</v>
      </c>
      <c r="H357" s="122" t="s">
        <v>1032</v>
      </c>
      <c r="I357" s="123" t="s">
        <v>865</v>
      </c>
      <c r="J357" s="123" t="s">
        <v>863</v>
      </c>
      <c r="K357" s="123" t="s">
        <v>868</v>
      </c>
      <c r="L357" s="17"/>
      <c r="M357" s="390"/>
      <c r="N357" s="390"/>
      <c r="O357" s="390"/>
      <c r="P357" s="390"/>
      <c r="Q357" s="25" t="s">
        <v>1916</v>
      </c>
      <c r="R357" s="245" t="s">
        <v>1564</v>
      </c>
      <c r="U357" s="3"/>
    </row>
    <row r="358" spans="1:21" ht="21.75" customHeight="1" x14ac:dyDescent="0.2">
      <c r="A358" s="817"/>
      <c r="B358" s="900"/>
      <c r="C358" s="881"/>
      <c r="D358" s="897"/>
      <c r="E358" s="16"/>
      <c r="F358" s="108" t="s">
        <v>778</v>
      </c>
      <c r="G358" s="122" t="s">
        <v>772</v>
      </c>
      <c r="H358" s="122" t="s">
        <v>795</v>
      </c>
      <c r="I358" s="123" t="s">
        <v>865</v>
      </c>
      <c r="J358" s="123" t="s">
        <v>863</v>
      </c>
      <c r="K358" s="123" t="s">
        <v>868</v>
      </c>
      <c r="L358" s="17"/>
      <c r="M358" s="390"/>
      <c r="N358" s="390"/>
      <c r="O358" s="390"/>
      <c r="P358" s="390"/>
      <c r="Q358" s="25" t="s">
        <v>1916</v>
      </c>
      <c r="R358" s="245" t="s">
        <v>1564</v>
      </c>
      <c r="U358" s="3"/>
    </row>
    <row r="359" spans="1:21" ht="21.75" customHeight="1" x14ac:dyDescent="0.2">
      <c r="A359" s="817"/>
      <c r="B359" s="900"/>
      <c r="C359" s="881"/>
      <c r="D359" s="897"/>
      <c r="E359" s="16" t="s">
        <v>599</v>
      </c>
      <c r="F359" s="108" t="s">
        <v>777</v>
      </c>
      <c r="G359" s="122" t="s">
        <v>1186</v>
      </c>
      <c r="H359" s="122" t="s">
        <v>1187</v>
      </c>
      <c r="I359" s="123" t="s">
        <v>863</v>
      </c>
      <c r="J359" s="123" t="s">
        <v>868</v>
      </c>
      <c r="K359" s="123" t="s">
        <v>987</v>
      </c>
      <c r="L359" s="17"/>
      <c r="M359" s="390"/>
      <c r="N359" s="390"/>
      <c r="O359" s="390"/>
      <c r="P359" s="390"/>
      <c r="Q359" s="25" t="s">
        <v>1916</v>
      </c>
      <c r="R359" s="245" t="s">
        <v>1342</v>
      </c>
      <c r="U359" s="3"/>
    </row>
    <row r="360" spans="1:21" ht="21.75" customHeight="1" x14ac:dyDescent="0.2">
      <c r="A360" s="817"/>
      <c r="B360" s="900"/>
      <c r="C360" s="881"/>
      <c r="D360" s="897"/>
      <c r="E360" s="16"/>
      <c r="F360" s="108" t="s">
        <v>777</v>
      </c>
      <c r="G360" s="122" t="s">
        <v>1187</v>
      </c>
      <c r="H360" s="122" t="s">
        <v>1411</v>
      </c>
      <c r="I360" s="123" t="s">
        <v>865</v>
      </c>
      <c r="J360" s="123" t="s">
        <v>863</v>
      </c>
      <c r="K360" s="123" t="s">
        <v>868</v>
      </c>
      <c r="L360" s="17"/>
      <c r="M360" s="390"/>
      <c r="N360" s="390"/>
      <c r="O360" s="390"/>
      <c r="P360" s="390"/>
      <c r="Q360" s="25" t="s">
        <v>1916</v>
      </c>
      <c r="R360" s="245" t="s">
        <v>1342</v>
      </c>
      <c r="U360" s="3"/>
    </row>
    <row r="361" spans="1:21" ht="21.75" customHeight="1" x14ac:dyDescent="0.2">
      <c r="A361" s="817"/>
      <c r="B361" s="900"/>
      <c r="C361" s="881"/>
      <c r="D361" s="897"/>
      <c r="E361" s="16"/>
      <c r="F361" s="108" t="s">
        <v>777</v>
      </c>
      <c r="G361" s="122" t="s">
        <v>1411</v>
      </c>
      <c r="H361" s="122" t="s">
        <v>1627</v>
      </c>
      <c r="I361" s="123" t="s">
        <v>863</v>
      </c>
      <c r="J361" s="123" t="s">
        <v>868</v>
      </c>
      <c r="K361" s="123" t="s">
        <v>987</v>
      </c>
      <c r="L361" s="17"/>
      <c r="M361" s="390"/>
      <c r="N361" s="390"/>
      <c r="O361" s="390"/>
      <c r="P361" s="390"/>
      <c r="Q361" s="25" t="s">
        <v>1916</v>
      </c>
      <c r="R361" s="245" t="s">
        <v>1342</v>
      </c>
      <c r="U361" s="3"/>
    </row>
    <row r="362" spans="1:21" ht="21.75" customHeight="1" x14ac:dyDescent="0.2">
      <c r="A362" s="817"/>
      <c r="B362" s="900"/>
      <c r="C362" s="881"/>
      <c r="D362" s="897"/>
      <c r="E362" s="16"/>
      <c r="F362" s="108" t="s">
        <v>777</v>
      </c>
      <c r="G362" s="122" t="s">
        <v>1627</v>
      </c>
      <c r="H362" s="122" t="s">
        <v>1628</v>
      </c>
      <c r="I362" s="123" t="s">
        <v>865</v>
      </c>
      <c r="J362" s="123" t="s">
        <v>863</v>
      </c>
      <c r="K362" s="123" t="s">
        <v>868</v>
      </c>
      <c r="L362" s="17"/>
      <c r="M362" s="390"/>
      <c r="N362" s="390"/>
      <c r="O362" s="390"/>
      <c r="P362" s="390"/>
      <c r="Q362" s="25" t="s">
        <v>1916</v>
      </c>
      <c r="R362" s="245" t="s">
        <v>1342</v>
      </c>
      <c r="U362" s="3"/>
    </row>
    <row r="363" spans="1:21" ht="21.75" customHeight="1" x14ac:dyDescent="0.2">
      <c r="A363" s="817"/>
      <c r="B363" s="900"/>
      <c r="C363" s="881"/>
      <c r="D363" s="897"/>
      <c r="E363" s="16"/>
      <c r="F363" s="108" t="s">
        <v>777</v>
      </c>
      <c r="G363" s="122" t="s">
        <v>1628</v>
      </c>
      <c r="H363" s="122" t="s">
        <v>1479</v>
      </c>
      <c r="I363" s="123" t="s">
        <v>864</v>
      </c>
      <c r="J363" s="123" t="s">
        <v>862</v>
      </c>
      <c r="K363" s="123" t="s">
        <v>865</v>
      </c>
      <c r="L363" s="17"/>
      <c r="M363" s="390"/>
      <c r="N363" s="390"/>
      <c r="O363" s="390"/>
      <c r="P363" s="390"/>
      <c r="Q363" s="25" t="s">
        <v>1916</v>
      </c>
      <c r="R363" s="245" t="s">
        <v>1342</v>
      </c>
      <c r="U363" s="3"/>
    </row>
    <row r="364" spans="1:21" ht="21.75" customHeight="1" x14ac:dyDescent="0.2">
      <c r="A364" s="817"/>
      <c r="B364" s="900"/>
      <c r="C364" s="881"/>
      <c r="D364" s="897"/>
      <c r="E364" s="16"/>
      <c r="F364" s="108" t="s">
        <v>777</v>
      </c>
      <c r="G364" s="122" t="s">
        <v>1479</v>
      </c>
      <c r="H364" s="122" t="s">
        <v>204</v>
      </c>
      <c r="I364" s="123" t="s">
        <v>862</v>
      </c>
      <c r="J364" s="123" t="s">
        <v>865</v>
      </c>
      <c r="K364" s="123" t="s">
        <v>863</v>
      </c>
      <c r="L364" s="17" t="s">
        <v>203</v>
      </c>
      <c r="M364" s="18" t="s">
        <v>204</v>
      </c>
      <c r="N364" s="18"/>
      <c r="O364" s="18"/>
      <c r="P364" s="18"/>
      <c r="Q364" s="18" t="s">
        <v>1916</v>
      </c>
      <c r="R364" s="245" t="s">
        <v>1342</v>
      </c>
      <c r="U364" s="3"/>
    </row>
    <row r="365" spans="1:21" ht="21.75" customHeight="1" x14ac:dyDescent="0.2">
      <c r="A365" s="817"/>
      <c r="B365" s="900"/>
      <c r="C365" s="881"/>
      <c r="D365" s="897"/>
      <c r="E365" s="52" t="s">
        <v>1629</v>
      </c>
      <c r="F365" s="108" t="s">
        <v>778</v>
      </c>
      <c r="G365" s="122" t="s">
        <v>1091</v>
      </c>
      <c r="H365" s="122" t="s">
        <v>1630</v>
      </c>
      <c r="I365" s="123" t="s">
        <v>865</v>
      </c>
      <c r="J365" s="123" t="s">
        <v>863</v>
      </c>
      <c r="K365" s="123" t="s">
        <v>868</v>
      </c>
      <c r="L365" s="17"/>
      <c r="M365" s="18"/>
      <c r="N365" s="18"/>
      <c r="O365" s="18"/>
      <c r="P365" s="18"/>
      <c r="Q365" s="18" t="s">
        <v>1916</v>
      </c>
      <c r="R365" s="245" t="s">
        <v>1564</v>
      </c>
      <c r="U365" s="3"/>
    </row>
    <row r="366" spans="1:21" ht="21.75" customHeight="1" thickBot="1" x14ac:dyDescent="0.25">
      <c r="A366" s="818"/>
      <c r="B366" s="901"/>
      <c r="C366" s="882"/>
      <c r="D366" s="898"/>
      <c r="E366" s="412" t="s">
        <v>1631</v>
      </c>
      <c r="F366" s="271" t="s">
        <v>778</v>
      </c>
      <c r="G366" s="234" t="s">
        <v>1632</v>
      </c>
      <c r="H366" s="234" t="s">
        <v>1633</v>
      </c>
      <c r="I366" s="248" t="s">
        <v>863</v>
      </c>
      <c r="J366" s="248" t="s">
        <v>868</v>
      </c>
      <c r="K366" s="248" t="s">
        <v>987</v>
      </c>
      <c r="L366" s="369"/>
      <c r="M366" s="272"/>
      <c r="N366" s="272"/>
      <c r="O366" s="272"/>
      <c r="P366" s="272"/>
      <c r="Q366" s="272" t="s">
        <v>1916</v>
      </c>
      <c r="R366" s="252" t="s">
        <v>1564</v>
      </c>
      <c r="U366" s="3"/>
    </row>
    <row r="367" spans="1:21" ht="21.75" customHeight="1" x14ac:dyDescent="0.2">
      <c r="A367" s="829">
        <v>23</v>
      </c>
      <c r="B367" s="899" t="s">
        <v>271</v>
      </c>
      <c r="C367" s="904" t="s">
        <v>3</v>
      </c>
      <c r="D367" s="910" t="s">
        <v>600</v>
      </c>
      <c r="E367" s="10" t="s">
        <v>1904</v>
      </c>
      <c r="F367" s="666" t="str">
        <f>$F$368</f>
        <v>Республика Татарстан</v>
      </c>
      <c r="G367" s="121" t="s">
        <v>1903</v>
      </c>
      <c r="H367" s="121" t="s">
        <v>272</v>
      </c>
      <c r="I367" s="126" t="str">
        <f t="shared" ref="I367:K367" si="15">I368</f>
        <v>6(60)</v>
      </c>
      <c r="J367" s="126" t="str">
        <f t="shared" si="15"/>
        <v>5(50)</v>
      </c>
      <c r="K367" s="126" t="str">
        <f t="shared" si="15"/>
        <v>4(40)</v>
      </c>
      <c r="L367" s="700"/>
      <c r="M367" s="700"/>
      <c r="N367" s="700"/>
      <c r="O367" s="700"/>
      <c r="P367" s="700"/>
      <c r="Q367" s="644" t="s">
        <v>1882</v>
      </c>
      <c r="R367" s="508" t="str">
        <f>$R$368</f>
        <v>"Волго-Вятскуправтодор"</v>
      </c>
      <c r="U367" s="3"/>
    </row>
    <row r="368" spans="1:21" ht="21.75" customHeight="1" x14ac:dyDescent="0.2">
      <c r="A368" s="817"/>
      <c r="B368" s="900"/>
      <c r="C368" s="871"/>
      <c r="D368" s="911"/>
      <c r="E368" s="10" t="s">
        <v>601</v>
      </c>
      <c r="F368" s="535" t="s">
        <v>216</v>
      </c>
      <c r="G368" s="122" t="s">
        <v>273</v>
      </c>
      <c r="H368" s="122" t="s">
        <v>1836</v>
      </c>
      <c r="I368" s="123" t="s">
        <v>865</v>
      </c>
      <c r="J368" s="123" t="s">
        <v>863</v>
      </c>
      <c r="K368" s="123" t="s">
        <v>868</v>
      </c>
      <c r="L368" s="435" t="s">
        <v>273</v>
      </c>
      <c r="M368" s="435" t="s">
        <v>274</v>
      </c>
      <c r="N368" s="435"/>
      <c r="O368" s="435"/>
      <c r="P368" s="435"/>
      <c r="Q368" s="44" t="s">
        <v>1882</v>
      </c>
      <c r="R368" s="508" t="s">
        <v>1336</v>
      </c>
      <c r="U368" s="3"/>
    </row>
    <row r="369" spans="1:21" ht="21.75" customHeight="1" x14ac:dyDescent="0.2">
      <c r="A369" s="817"/>
      <c r="B369" s="900"/>
      <c r="C369" s="871"/>
      <c r="D369" s="911"/>
      <c r="E369" s="10"/>
      <c r="F369" s="572" t="s">
        <v>216</v>
      </c>
      <c r="G369" s="122" t="s">
        <v>1837</v>
      </c>
      <c r="H369" s="122" t="s">
        <v>1287</v>
      </c>
      <c r="I369" s="123" t="s">
        <v>865</v>
      </c>
      <c r="J369" s="123" t="s">
        <v>863</v>
      </c>
      <c r="K369" s="123" t="s">
        <v>868</v>
      </c>
      <c r="L369" s="434"/>
      <c r="M369" s="434"/>
      <c r="N369" s="434"/>
      <c r="O369" s="434"/>
      <c r="P369" s="434"/>
      <c r="Q369" s="44" t="s">
        <v>1882</v>
      </c>
      <c r="R369" s="508" t="s">
        <v>1336</v>
      </c>
      <c r="U369" s="3"/>
    </row>
    <row r="370" spans="1:21" ht="21.75" customHeight="1" x14ac:dyDescent="0.2">
      <c r="A370" s="817"/>
      <c r="B370" s="900"/>
      <c r="C370" s="871"/>
      <c r="D370" s="911"/>
      <c r="E370" s="10"/>
      <c r="F370" s="535" t="s">
        <v>216</v>
      </c>
      <c r="G370" s="122" t="s">
        <v>1287</v>
      </c>
      <c r="H370" s="122" t="s">
        <v>1148</v>
      </c>
      <c r="I370" s="123" t="s">
        <v>864</v>
      </c>
      <c r="J370" s="123" t="s">
        <v>862</v>
      </c>
      <c r="K370" s="123" t="s">
        <v>865</v>
      </c>
      <c r="L370" s="434"/>
      <c r="M370" s="434"/>
      <c r="N370" s="434"/>
      <c r="O370" s="434"/>
      <c r="P370" s="434"/>
      <c r="Q370" s="44" t="s">
        <v>1882</v>
      </c>
      <c r="R370" s="508" t="s">
        <v>1336</v>
      </c>
      <c r="U370" s="3"/>
    </row>
    <row r="371" spans="1:21" ht="21.75" customHeight="1" x14ac:dyDescent="0.2">
      <c r="A371" s="817"/>
      <c r="B371" s="900"/>
      <c r="C371" s="871"/>
      <c r="D371" s="911"/>
      <c r="F371" s="535" t="s">
        <v>216</v>
      </c>
      <c r="G371" s="122" t="s">
        <v>1148</v>
      </c>
      <c r="H371" s="122" t="s">
        <v>1671</v>
      </c>
      <c r="I371" s="123" t="s">
        <v>865</v>
      </c>
      <c r="J371" s="123" t="s">
        <v>863</v>
      </c>
      <c r="K371" s="123" t="s">
        <v>868</v>
      </c>
      <c r="L371" s="434"/>
      <c r="M371" s="434"/>
      <c r="N371" s="434"/>
      <c r="O371" s="434"/>
      <c r="P371" s="434"/>
      <c r="Q371" s="44" t="s">
        <v>1882</v>
      </c>
      <c r="R371" s="508" t="s">
        <v>1336</v>
      </c>
      <c r="U371" s="3"/>
    </row>
    <row r="372" spans="1:21" ht="21.75" customHeight="1" x14ac:dyDescent="0.2">
      <c r="A372" s="817"/>
      <c r="B372" s="900"/>
      <c r="C372" s="871"/>
      <c r="D372" s="911"/>
      <c r="E372" s="10"/>
      <c r="F372" s="535" t="s">
        <v>216</v>
      </c>
      <c r="G372" s="122" t="s">
        <v>1214</v>
      </c>
      <c r="H372" s="122" t="s">
        <v>274</v>
      </c>
      <c r="I372" s="123" t="s">
        <v>864</v>
      </c>
      <c r="J372" s="123" t="s">
        <v>862</v>
      </c>
      <c r="K372" s="123" t="s">
        <v>865</v>
      </c>
      <c r="L372" s="434"/>
      <c r="M372" s="434"/>
      <c r="N372" s="434"/>
      <c r="O372" s="434"/>
      <c r="P372" s="434"/>
      <c r="Q372" s="44" t="s">
        <v>1882</v>
      </c>
      <c r="R372" s="508" t="s">
        <v>1336</v>
      </c>
      <c r="U372" s="3"/>
    </row>
    <row r="373" spans="1:21" ht="21.75" customHeight="1" x14ac:dyDescent="0.2">
      <c r="A373" s="817"/>
      <c r="B373" s="900"/>
      <c r="C373" s="871"/>
      <c r="D373" s="911"/>
      <c r="E373" s="101" t="s">
        <v>602</v>
      </c>
      <c r="F373" s="471" t="s">
        <v>762</v>
      </c>
      <c r="G373" s="128" t="s">
        <v>292</v>
      </c>
      <c r="H373" s="128" t="s">
        <v>1672</v>
      </c>
      <c r="I373" s="139" t="s">
        <v>865</v>
      </c>
      <c r="J373" s="139" t="s">
        <v>863</v>
      </c>
      <c r="K373" s="139" t="s">
        <v>868</v>
      </c>
      <c r="L373" s="43" t="s">
        <v>292</v>
      </c>
      <c r="M373" s="436" t="s">
        <v>293</v>
      </c>
      <c r="N373" s="436" t="s">
        <v>864</v>
      </c>
      <c r="O373" s="436" t="s">
        <v>862</v>
      </c>
      <c r="P373" s="436" t="s">
        <v>865</v>
      </c>
      <c r="Q373" s="38" t="s">
        <v>1916</v>
      </c>
      <c r="R373" s="223" t="str">
        <f t="shared" ref="R373:R375" si="16">$R$74</f>
        <v>Упрдор "Приуралье"</v>
      </c>
      <c r="U373" s="3"/>
    </row>
    <row r="374" spans="1:21" ht="21.75" customHeight="1" x14ac:dyDescent="0.2">
      <c r="A374" s="817"/>
      <c r="B374" s="900"/>
      <c r="C374" s="871"/>
      <c r="D374" s="911"/>
      <c r="E374" s="101"/>
      <c r="F374" s="471" t="s">
        <v>762</v>
      </c>
      <c r="G374" s="128" t="s">
        <v>1672</v>
      </c>
      <c r="H374" s="128" t="s">
        <v>1673</v>
      </c>
      <c r="I374" s="139" t="s">
        <v>862</v>
      </c>
      <c r="J374" s="139" t="s">
        <v>865</v>
      </c>
      <c r="K374" s="139" t="s">
        <v>863</v>
      </c>
      <c r="L374" s="43"/>
      <c r="M374" s="532"/>
      <c r="N374" s="532"/>
      <c r="O374" s="532"/>
      <c r="P374" s="532"/>
      <c r="Q374" s="38" t="s">
        <v>1916</v>
      </c>
      <c r="R374" s="223" t="str">
        <f t="shared" si="16"/>
        <v>Упрдор "Приуралье"</v>
      </c>
      <c r="U374" s="3"/>
    </row>
    <row r="375" spans="1:21" ht="21.75" customHeight="1" x14ac:dyDescent="0.2">
      <c r="A375" s="817"/>
      <c r="B375" s="900"/>
      <c r="C375" s="871"/>
      <c r="D375" s="911"/>
      <c r="E375" s="107" t="s">
        <v>603</v>
      </c>
      <c r="F375" s="552" t="s">
        <v>762</v>
      </c>
      <c r="G375" s="122" t="s">
        <v>46</v>
      </c>
      <c r="H375" s="122" t="s">
        <v>919</v>
      </c>
      <c r="I375" s="123" t="s">
        <v>865</v>
      </c>
      <c r="J375" s="123" t="s">
        <v>863</v>
      </c>
      <c r="K375" s="123" t="s">
        <v>868</v>
      </c>
      <c r="L375" s="435" t="s">
        <v>46</v>
      </c>
      <c r="M375" s="435" t="s">
        <v>919</v>
      </c>
      <c r="N375" s="435" t="s">
        <v>867</v>
      </c>
      <c r="O375" s="435" t="s">
        <v>865</v>
      </c>
      <c r="P375" s="435" t="s">
        <v>865</v>
      </c>
      <c r="Q375" s="38" t="s">
        <v>1916</v>
      </c>
      <c r="R375" s="223" t="str">
        <f t="shared" si="16"/>
        <v>Упрдор "Приуралье"</v>
      </c>
      <c r="U375" s="3"/>
    </row>
    <row r="376" spans="1:21" ht="21.75" customHeight="1" x14ac:dyDescent="0.2">
      <c r="A376" s="817"/>
      <c r="B376" s="900"/>
      <c r="C376" s="871"/>
      <c r="D376" s="911"/>
      <c r="E376" s="553" t="s">
        <v>1674</v>
      </c>
      <c r="F376" s="535" t="s">
        <v>216</v>
      </c>
      <c r="G376" s="122" t="s">
        <v>272</v>
      </c>
      <c r="H376" s="122" t="s">
        <v>1212</v>
      </c>
      <c r="I376" s="123" t="s">
        <v>865</v>
      </c>
      <c r="J376" s="123" t="s">
        <v>863</v>
      </c>
      <c r="K376" s="123" t="s">
        <v>867</v>
      </c>
      <c r="L376" s="199"/>
      <c r="M376" s="199"/>
      <c r="N376" s="98"/>
      <c r="O376" s="98"/>
      <c r="P376" s="98"/>
      <c r="Q376" s="34" t="s">
        <v>1882</v>
      </c>
      <c r="R376" s="508" t="s">
        <v>1336</v>
      </c>
      <c r="U376" s="3"/>
    </row>
    <row r="377" spans="1:21" ht="21.75" customHeight="1" x14ac:dyDescent="0.2">
      <c r="A377" s="817"/>
      <c r="B377" s="900"/>
      <c r="C377" s="871"/>
      <c r="D377" s="911"/>
      <c r="E377" s="555" t="s">
        <v>1675</v>
      </c>
      <c r="F377" s="535" t="s">
        <v>216</v>
      </c>
      <c r="G377" s="120" t="s">
        <v>1213</v>
      </c>
      <c r="H377" s="120" t="s">
        <v>1288</v>
      </c>
      <c r="I377" s="139" t="s">
        <v>865</v>
      </c>
      <c r="J377" s="139" t="s">
        <v>863</v>
      </c>
      <c r="K377" s="139" t="s">
        <v>868</v>
      </c>
      <c r="L377" s="556"/>
      <c r="M377" s="556"/>
      <c r="N377" s="557"/>
      <c r="O377" s="557"/>
      <c r="P377" s="557"/>
      <c r="Q377" s="558" t="s">
        <v>1882</v>
      </c>
      <c r="R377" s="413" t="s">
        <v>1336</v>
      </c>
      <c r="U377" s="3"/>
    </row>
    <row r="378" spans="1:21" ht="21.75" customHeight="1" thickBot="1" x14ac:dyDescent="0.25">
      <c r="A378" s="818"/>
      <c r="B378" s="901"/>
      <c r="C378" s="872"/>
      <c r="D378" s="554" t="s">
        <v>1677</v>
      </c>
      <c r="E378" s="554" t="s">
        <v>1676</v>
      </c>
      <c r="F378" s="535" t="s">
        <v>216</v>
      </c>
      <c r="G378" s="234" t="s">
        <v>6</v>
      </c>
      <c r="H378" s="234" t="s">
        <v>275</v>
      </c>
      <c r="I378" s="248" t="s">
        <v>862</v>
      </c>
      <c r="J378" s="248" t="s">
        <v>865</v>
      </c>
      <c r="K378" s="248" t="s">
        <v>863</v>
      </c>
      <c r="L378" s="454"/>
      <c r="M378" s="454"/>
      <c r="N378" s="534"/>
      <c r="O378" s="534"/>
      <c r="P378" s="534"/>
      <c r="Q378" s="264" t="s">
        <v>1882</v>
      </c>
      <c r="R378" s="280" t="s">
        <v>1336</v>
      </c>
      <c r="U378" s="3"/>
    </row>
    <row r="379" spans="1:21" ht="21.75" customHeight="1" x14ac:dyDescent="0.2">
      <c r="A379" s="829">
        <v>24</v>
      </c>
      <c r="B379" s="899" t="s">
        <v>294</v>
      </c>
      <c r="C379" s="880" t="s">
        <v>3</v>
      </c>
      <c r="D379" s="896" t="s">
        <v>604</v>
      </c>
      <c r="E379" s="579" t="s">
        <v>605</v>
      </c>
      <c r="F379" s="438" t="s">
        <v>282</v>
      </c>
      <c r="G379" s="221" t="s">
        <v>295</v>
      </c>
      <c r="H379" s="221" t="s">
        <v>1840</v>
      </c>
      <c r="I379" s="221" t="s">
        <v>865</v>
      </c>
      <c r="J379" s="221" t="s">
        <v>863</v>
      </c>
      <c r="K379" s="221" t="s">
        <v>868</v>
      </c>
      <c r="L379" s="309" t="s">
        <v>295</v>
      </c>
      <c r="M379" s="444" t="s">
        <v>297</v>
      </c>
      <c r="N379" s="444" t="s">
        <v>864</v>
      </c>
      <c r="O379" s="444" t="s">
        <v>862</v>
      </c>
      <c r="P379" s="444" t="s">
        <v>865</v>
      </c>
      <c r="Q379" s="306" t="s">
        <v>1916</v>
      </c>
      <c r="R379" s="542" t="str">
        <f t="shared" ref="R379:R385" si="17">$R$374</f>
        <v>Упрдор "Приуралье"</v>
      </c>
      <c r="U379" s="3"/>
    </row>
    <row r="380" spans="1:21" ht="21.75" customHeight="1" x14ac:dyDescent="0.2">
      <c r="A380" s="817"/>
      <c r="B380" s="900"/>
      <c r="C380" s="881"/>
      <c r="D380" s="897"/>
      <c r="E380" s="581"/>
      <c r="F380" s="18" t="s">
        <v>282</v>
      </c>
      <c r="G380" s="126" t="s">
        <v>1841</v>
      </c>
      <c r="H380" s="126" t="s">
        <v>1680</v>
      </c>
      <c r="I380" s="123" t="s">
        <v>865</v>
      </c>
      <c r="J380" s="123" t="s">
        <v>863</v>
      </c>
      <c r="K380" s="123" t="s">
        <v>868</v>
      </c>
      <c r="L380" s="582"/>
      <c r="M380" s="627"/>
      <c r="N380" s="627"/>
      <c r="O380" s="627"/>
      <c r="P380" s="627"/>
      <c r="Q380" s="661" t="s">
        <v>1916</v>
      </c>
      <c r="R380" s="576" t="str">
        <f t="shared" si="17"/>
        <v>Упрдор "Приуралье"</v>
      </c>
      <c r="U380" s="3"/>
    </row>
    <row r="381" spans="1:21" ht="21.75" customHeight="1" x14ac:dyDescent="0.2">
      <c r="A381" s="817"/>
      <c r="B381" s="900"/>
      <c r="C381" s="881"/>
      <c r="D381" s="897"/>
      <c r="E381" s="581"/>
      <c r="F381" s="18" t="s">
        <v>282</v>
      </c>
      <c r="G381" s="126" t="s">
        <v>1680</v>
      </c>
      <c r="H381" s="126" t="s">
        <v>297</v>
      </c>
      <c r="I381" s="126" t="s">
        <v>864</v>
      </c>
      <c r="J381" s="126" t="s">
        <v>862</v>
      </c>
      <c r="K381" s="126" t="s">
        <v>865</v>
      </c>
      <c r="L381" s="582"/>
      <c r="M381" s="540"/>
      <c r="N381" s="540"/>
      <c r="O381" s="540"/>
      <c r="P381" s="540"/>
      <c r="Q381" s="661" t="s">
        <v>1916</v>
      </c>
      <c r="R381" s="543" t="str">
        <f t="shared" si="17"/>
        <v>Упрдор "Приуралье"</v>
      </c>
      <c r="U381" s="3"/>
    </row>
    <row r="382" spans="1:21" ht="21.75" customHeight="1" x14ac:dyDescent="0.2">
      <c r="A382" s="817"/>
      <c r="B382" s="900"/>
      <c r="C382" s="881"/>
      <c r="D382" s="897"/>
      <c r="E382" s="580"/>
      <c r="F382" s="100" t="s">
        <v>762</v>
      </c>
      <c r="G382" s="123" t="s">
        <v>297</v>
      </c>
      <c r="H382" s="123" t="s">
        <v>1681</v>
      </c>
      <c r="I382" s="123" t="s">
        <v>865</v>
      </c>
      <c r="J382" s="123" t="s">
        <v>863</v>
      </c>
      <c r="K382" s="123" t="s">
        <v>868</v>
      </c>
      <c r="L382" s="18" t="s">
        <v>297</v>
      </c>
      <c r="M382" s="422" t="s">
        <v>296</v>
      </c>
      <c r="N382" s="422" t="s">
        <v>883</v>
      </c>
      <c r="O382" s="422" t="s">
        <v>867</v>
      </c>
      <c r="P382" s="422" t="s">
        <v>862</v>
      </c>
      <c r="Q382" s="96" t="s">
        <v>1916</v>
      </c>
      <c r="R382" s="543" t="str">
        <f t="shared" si="17"/>
        <v>Упрдор "Приуралье"</v>
      </c>
      <c r="U382" s="3"/>
    </row>
    <row r="383" spans="1:21" ht="21.75" customHeight="1" x14ac:dyDescent="0.2">
      <c r="A383" s="817"/>
      <c r="B383" s="900"/>
      <c r="C383" s="881"/>
      <c r="D383" s="897"/>
      <c r="E383" s="580"/>
      <c r="F383" s="100" t="s">
        <v>762</v>
      </c>
      <c r="G383" s="123" t="s">
        <v>1681</v>
      </c>
      <c r="H383" s="123" t="s">
        <v>296</v>
      </c>
      <c r="I383" s="123" t="s">
        <v>864</v>
      </c>
      <c r="J383" s="123" t="s">
        <v>862</v>
      </c>
      <c r="K383" s="123" t="s">
        <v>865</v>
      </c>
      <c r="L383" s="18"/>
      <c r="M383" s="544"/>
      <c r="N383" s="544"/>
      <c r="O383" s="544"/>
      <c r="P383" s="544"/>
      <c r="Q383" s="96" t="s">
        <v>1916</v>
      </c>
      <c r="R383" s="543" t="str">
        <f t="shared" si="17"/>
        <v>Упрдор "Приуралье"</v>
      </c>
      <c r="U383" s="3"/>
    </row>
    <row r="384" spans="1:21" ht="21.75" customHeight="1" x14ac:dyDescent="0.2">
      <c r="A384" s="817"/>
      <c r="B384" s="900"/>
      <c r="C384" s="881"/>
      <c r="D384" s="897"/>
      <c r="E384" s="583" t="s">
        <v>1682</v>
      </c>
      <c r="F384" s="99" t="s">
        <v>282</v>
      </c>
      <c r="G384" s="66" t="s">
        <v>6</v>
      </c>
      <c r="H384" s="66" t="s">
        <v>161</v>
      </c>
      <c r="I384" s="123" t="s">
        <v>864</v>
      </c>
      <c r="J384" s="123" t="s">
        <v>862</v>
      </c>
      <c r="K384" s="123" t="s">
        <v>865</v>
      </c>
      <c r="L384" s="17" t="s">
        <v>6</v>
      </c>
      <c r="M384" s="422" t="s">
        <v>298</v>
      </c>
      <c r="N384" s="422" t="s">
        <v>867</v>
      </c>
      <c r="O384" s="422" t="s">
        <v>865</v>
      </c>
      <c r="P384" s="422" t="s">
        <v>865</v>
      </c>
      <c r="Q384" s="96" t="s">
        <v>1916</v>
      </c>
      <c r="R384" s="543" t="str">
        <f t="shared" si="17"/>
        <v>Упрдор "Приуралье"</v>
      </c>
      <c r="U384" s="3"/>
    </row>
    <row r="385" spans="1:30" ht="21.75" customHeight="1" thickBot="1" x14ac:dyDescent="0.25">
      <c r="A385" s="818"/>
      <c r="B385" s="901"/>
      <c r="C385" s="882"/>
      <c r="D385" s="898"/>
      <c r="E385" s="515"/>
      <c r="F385" s="99" t="s">
        <v>282</v>
      </c>
      <c r="G385" s="261" t="s">
        <v>161</v>
      </c>
      <c r="H385" s="261" t="s">
        <v>298</v>
      </c>
      <c r="I385" s="248" t="s">
        <v>863</v>
      </c>
      <c r="J385" s="248" t="s">
        <v>868</v>
      </c>
      <c r="K385" s="248" t="s">
        <v>987</v>
      </c>
      <c r="L385" s="369"/>
      <c r="M385" s="250"/>
      <c r="N385" s="250"/>
      <c r="O385" s="250"/>
      <c r="P385" s="250"/>
      <c r="Q385" s="251" t="s">
        <v>1916</v>
      </c>
      <c r="R385" s="252" t="str">
        <f t="shared" si="17"/>
        <v>Упрдор "Приуралье"</v>
      </c>
      <c r="U385" s="3"/>
    </row>
    <row r="386" spans="1:30" ht="21.75" customHeight="1" x14ac:dyDescent="0.2">
      <c r="A386" s="829">
        <v>25</v>
      </c>
      <c r="B386" s="899" t="s">
        <v>233</v>
      </c>
      <c r="C386" s="904" t="s">
        <v>234</v>
      </c>
      <c r="D386" s="910" t="s">
        <v>606</v>
      </c>
      <c r="E386" s="253" t="s">
        <v>607</v>
      </c>
      <c r="F386" s="256" t="s">
        <v>216</v>
      </c>
      <c r="G386" s="221" t="s">
        <v>6</v>
      </c>
      <c r="H386" s="221" t="s">
        <v>1644</v>
      </c>
      <c r="I386" s="221" t="s">
        <v>865</v>
      </c>
      <c r="J386" s="221" t="s">
        <v>863</v>
      </c>
      <c r="K386" s="221" t="s">
        <v>868</v>
      </c>
      <c r="L386" s="445" t="s">
        <v>6</v>
      </c>
      <c r="M386" s="445" t="s">
        <v>276</v>
      </c>
      <c r="N386" s="445"/>
      <c r="O386" s="445"/>
      <c r="P386" s="445"/>
      <c r="Q386" s="314" t="s">
        <v>1882</v>
      </c>
      <c r="R386" s="222" t="s">
        <v>1336</v>
      </c>
      <c r="U386" s="3"/>
    </row>
    <row r="387" spans="1:30" ht="21.75" customHeight="1" x14ac:dyDescent="0.2">
      <c r="A387" s="817"/>
      <c r="B387" s="900"/>
      <c r="C387" s="871"/>
      <c r="D387" s="911"/>
      <c r="E387" s="437"/>
      <c r="F387" s="442" t="str">
        <f>$F$386</f>
        <v>Республика Татарстан</v>
      </c>
      <c r="G387" s="123" t="s">
        <v>1644</v>
      </c>
      <c r="H387" s="123" t="s">
        <v>1645</v>
      </c>
      <c r="I387" s="123" t="s">
        <v>862</v>
      </c>
      <c r="J387" s="123" t="s">
        <v>865</v>
      </c>
      <c r="K387" s="123" t="s">
        <v>863</v>
      </c>
      <c r="L387" s="435"/>
      <c r="M387" s="435"/>
      <c r="N387" s="435"/>
      <c r="O387" s="435"/>
      <c r="P387" s="435"/>
      <c r="Q387" s="44" t="s">
        <v>1882</v>
      </c>
      <c r="R387" s="223" t="str">
        <f>$R$386</f>
        <v>"Волго-Вятскуправтодор"</v>
      </c>
      <c r="U387" s="3"/>
    </row>
    <row r="388" spans="1:30" ht="21.75" customHeight="1" x14ac:dyDescent="0.2">
      <c r="A388" s="817"/>
      <c r="B388" s="900"/>
      <c r="C388" s="871"/>
      <c r="D388" s="911"/>
      <c r="E388" s="437"/>
      <c r="F388" s="442" t="str">
        <f>$F$386</f>
        <v>Республика Татарстан</v>
      </c>
      <c r="G388" s="123" t="s">
        <v>1645</v>
      </c>
      <c r="H388" s="123" t="s">
        <v>1646</v>
      </c>
      <c r="I388" s="123" t="s">
        <v>864</v>
      </c>
      <c r="J388" s="123" t="s">
        <v>862</v>
      </c>
      <c r="K388" s="123" t="s">
        <v>865</v>
      </c>
      <c r="L388" s="435"/>
      <c r="M388" s="435"/>
      <c r="N388" s="435"/>
      <c r="O388" s="435"/>
      <c r="P388" s="435"/>
      <c r="Q388" s="44" t="s">
        <v>1882</v>
      </c>
      <c r="R388" s="223" t="str">
        <f>$R$386</f>
        <v>"Волго-Вятскуправтодор"</v>
      </c>
      <c r="U388" s="3"/>
    </row>
    <row r="389" spans="1:30" ht="21.75" customHeight="1" x14ac:dyDescent="0.2">
      <c r="A389" s="817"/>
      <c r="B389" s="900"/>
      <c r="C389" s="871"/>
      <c r="D389" s="911"/>
      <c r="E389" s="478"/>
      <c r="F389" s="476" t="str">
        <f>$F$386</f>
        <v>Республика Татарстан</v>
      </c>
      <c r="G389" s="123" t="s">
        <v>1647</v>
      </c>
      <c r="H389" s="123" t="s">
        <v>276</v>
      </c>
      <c r="I389" s="123" t="s">
        <v>864</v>
      </c>
      <c r="J389" s="123" t="s">
        <v>862</v>
      </c>
      <c r="K389" s="123" t="s">
        <v>865</v>
      </c>
      <c r="L389" s="472"/>
      <c r="M389" s="472"/>
      <c r="N389" s="472"/>
      <c r="O389" s="472"/>
      <c r="P389" s="472"/>
      <c r="Q389" s="44" t="s">
        <v>1882</v>
      </c>
      <c r="R389" s="223" t="str">
        <f>$R$386</f>
        <v>"Волго-Вятскуправтодор"</v>
      </c>
      <c r="U389" s="3"/>
    </row>
    <row r="390" spans="1:30" ht="21.75" customHeight="1" thickBot="1" x14ac:dyDescent="0.25">
      <c r="A390" s="817"/>
      <c r="B390" s="900"/>
      <c r="C390" s="871"/>
      <c r="D390" s="911"/>
      <c r="E390" s="5" t="s">
        <v>591</v>
      </c>
      <c r="F390" s="340" t="s">
        <v>758</v>
      </c>
      <c r="G390" s="122" t="s">
        <v>235</v>
      </c>
      <c r="H390" s="122" t="s">
        <v>236</v>
      </c>
      <c r="I390" s="123" t="s">
        <v>864</v>
      </c>
      <c r="J390" s="123" t="s">
        <v>862</v>
      </c>
      <c r="K390" s="123" t="s">
        <v>865</v>
      </c>
      <c r="L390" s="428" t="s">
        <v>235</v>
      </c>
      <c r="M390" s="9" t="s">
        <v>236</v>
      </c>
      <c r="N390" s="9"/>
      <c r="O390" s="9"/>
      <c r="P390" s="9"/>
      <c r="Q390" s="34" t="s">
        <v>1916</v>
      </c>
      <c r="R390" s="223" t="str">
        <f>$R$386</f>
        <v>"Волго-Вятскуправтодор"</v>
      </c>
      <c r="U390" s="3"/>
    </row>
    <row r="391" spans="1:30" ht="21.75" customHeight="1" x14ac:dyDescent="0.2">
      <c r="A391" s="829">
        <v>26</v>
      </c>
      <c r="B391" s="899" t="s">
        <v>333</v>
      </c>
      <c r="C391" s="880" t="s">
        <v>334</v>
      </c>
      <c r="D391" s="896" t="s">
        <v>608</v>
      </c>
      <c r="E391" s="391" t="s">
        <v>609</v>
      </c>
      <c r="F391" s="389" t="s">
        <v>332</v>
      </c>
      <c r="G391" s="221" t="s">
        <v>335</v>
      </c>
      <c r="H391" s="221" t="s">
        <v>190</v>
      </c>
      <c r="I391" s="221" t="s">
        <v>865</v>
      </c>
      <c r="J391" s="221" t="s">
        <v>863</v>
      </c>
      <c r="K391" s="221" t="s">
        <v>868</v>
      </c>
      <c r="L391" s="389" t="s">
        <v>335</v>
      </c>
      <c r="M391" s="389" t="s">
        <v>796</v>
      </c>
      <c r="N391" s="389" t="s">
        <v>864</v>
      </c>
      <c r="O391" s="389" t="s">
        <v>862</v>
      </c>
      <c r="P391" s="389" t="s">
        <v>865</v>
      </c>
      <c r="Q391" s="306" t="s">
        <v>1801</v>
      </c>
      <c r="R391" s="269" t="s">
        <v>1636</v>
      </c>
      <c r="U391" s="3"/>
      <c r="V391" s="3"/>
      <c r="W391" s="3"/>
      <c r="X391" s="3"/>
      <c r="Y391" s="3"/>
      <c r="Z391" s="3"/>
      <c r="AA391" s="3"/>
      <c r="AB391" s="3"/>
      <c r="AC391" s="3"/>
    </row>
    <row r="392" spans="1:30" ht="21.75" customHeight="1" x14ac:dyDescent="0.2">
      <c r="A392" s="817"/>
      <c r="B392" s="900"/>
      <c r="C392" s="881"/>
      <c r="D392" s="897"/>
      <c r="E392" s="16"/>
      <c r="F392" s="390" t="s">
        <v>332</v>
      </c>
      <c r="G392" s="123" t="s">
        <v>190</v>
      </c>
      <c r="H392" s="123" t="s">
        <v>96</v>
      </c>
      <c r="I392" s="123" t="s">
        <v>864</v>
      </c>
      <c r="J392" s="123" t="s">
        <v>862</v>
      </c>
      <c r="K392" s="123" t="s">
        <v>865</v>
      </c>
      <c r="L392" s="390" t="s">
        <v>796</v>
      </c>
      <c r="M392" s="390" t="s">
        <v>337</v>
      </c>
      <c r="N392" s="390" t="s">
        <v>867</v>
      </c>
      <c r="O392" s="390" t="s">
        <v>865</v>
      </c>
      <c r="P392" s="390" t="s">
        <v>863</v>
      </c>
      <c r="Q392" s="96" t="s">
        <v>1801</v>
      </c>
      <c r="R392" s="245" t="s">
        <v>1636</v>
      </c>
      <c r="U392" s="3"/>
      <c r="V392" s="3"/>
      <c r="W392" s="3"/>
      <c r="X392" s="3"/>
      <c r="Y392" s="3"/>
      <c r="Z392" s="3"/>
      <c r="AA392" s="3"/>
      <c r="AB392" s="3"/>
      <c r="AC392" s="3"/>
    </row>
    <row r="393" spans="1:30" ht="21.75" customHeight="1" x14ac:dyDescent="0.2">
      <c r="A393" s="817"/>
      <c r="B393" s="900"/>
      <c r="C393" s="881"/>
      <c r="D393" s="897"/>
      <c r="E393" s="16"/>
      <c r="F393" s="390" t="s">
        <v>332</v>
      </c>
      <c r="G393" s="123" t="s">
        <v>96</v>
      </c>
      <c r="H393" s="123" t="s">
        <v>1188</v>
      </c>
      <c r="I393" s="123" t="s">
        <v>865</v>
      </c>
      <c r="J393" s="123" t="s">
        <v>863</v>
      </c>
      <c r="K393" s="123" t="s">
        <v>868</v>
      </c>
      <c r="L393" s="390"/>
      <c r="M393" s="390"/>
      <c r="N393" s="390"/>
      <c r="O393" s="390"/>
      <c r="P393" s="390"/>
      <c r="Q393" s="96" t="s">
        <v>1801</v>
      </c>
      <c r="R393" s="245" t="s">
        <v>1636</v>
      </c>
      <c r="U393" s="3"/>
      <c r="V393" s="584"/>
      <c r="W393" s="584"/>
      <c r="X393" s="584"/>
      <c r="Y393" s="584"/>
      <c r="Z393" s="584"/>
      <c r="AA393" s="584"/>
      <c r="AB393" s="584"/>
      <c r="AC393" s="584"/>
      <c r="AD393" s="14"/>
    </row>
    <row r="394" spans="1:30" ht="21.75" customHeight="1" x14ac:dyDescent="0.2">
      <c r="A394" s="817"/>
      <c r="B394" s="900"/>
      <c r="C394" s="881"/>
      <c r="D394" s="897"/>
      <c r="E394" s="16"/>
      <c r="F394" s="390" t="s">
        <v>332</v>
      </c>
      <c r="G394" s="123" t="s">
        <v>1188</v>
      </c>
      <c r="H394" s="123" t="s">
        <v>1177</v>
      </c>
      <c r="I394" s="123" t="s">
        <v>867</v>
      </c>
      <c r="J394" s="123" t="s">
        <v>865</v>
      </c>
      <c r="K394" s="123" t="s">
        <v>863</v>
      </c>
      <c r="L394" s="390"/>
      <c r="M394" s="390"/>
      <c r="N394" s="390"/>
      <c r="O394" s="390"/>
      <c r="P394" s="390"/>
      <c r="Q394" s="96" t="s">
        <v>1801</v>
      </c>
      <c r="R394" s="245" t="s">
        <v>1636</v>
      </c>
      <c r="U394" s="3"/>
      <c r="V394" s="584"/>
      <c r="W394" s="584"/>
      <c r="X394" s="584"/>
      <c r="Y394" s="584"/>
      <c r="Z394" s="584"/>
      <c r="AA394" s="584"/>
      <c r="AB394" s="584"/>
      <c r="AC394" s="584"/>
      <c r="AD394" s="14"/>
    </row>
    <row r="395" spans="1:30" ht="21.75" customHeight="1" x14ac:dyDescent="0.2">
      <c r="A395" s="817"/>
      <c r="B395" s="900"/>
      <c r="C395" s="881"/>
      <c r="D395" s="897"/>
      <c r="E395" s="16"/>
      <c r="F395" s="390" t="s">
        <v>332</v>
      </c>
      <c r="G395" s="123" t="s">
        <v>1177</v>
      </c>
      <c r="H395" s="123" t="s">
        <v>849</v>
      </c>
      <c r="I395" s="123" t="s">
        <v>864</v>
      </c>
      <c r="J395" s="123" t="s">
        <v>862</v>
      </c>
      <c r="K395" s="123" t="s">
        <v>865</v>
      </c>
      <c r="L395" s="390"/>
      <c r="M395" s="390"/>
      <c r="N395" s="390"/>
      <c r="O395" s="390"/>
      <c r="P395" s="390"/>
      <c r="Q395" s="96" t="s">
        <v>1801</v>
      </c>
      <c r="R395" s="245" t="s">
        <v>1636</v>
      </c>
      <c r="U395" s="3"/>
    </row>
    <row r="396" spans="1:30" ht="21.75" customHeight="1" x14ac:dyDescent="0.2">
      <c r="A396" s="817"/>
      <c r="B396" s="900"/>
      <c r="C396" s="881"/>
      <c r="D396" s="897"/>
      <c r="E396" s="16"/>
      <c r="F396" s="390" t="s">
        <v>332</v>
      </c>
      <c r="G396" s="123" t="s">
        <v>849</v>
      </c>
      <c r="H396" s="123" t="s">
        <v>785</v>
      </c>
      <c r="I396" s="123" t="s">
        <v>865</v>
      </c>
      <c r="J396" s="123" t="s">
        <v>863</v>
      </c>
      <c r="K396" s="123" t="s">
        <v>868</v>
      </c>
      <c r="L396" s="390"/>
      <c r="M396" s="390"/>
      <c r="N396" s="390"/>
      <c r="O396" s="390"/>
      <c r="P396" s="390"/>
      <c r="Q396" s="96" t="s">
        <v>1801</v>
      </c>
      <c r="R396" s="245" t="s">
        <v>1636</v>
      </c>
      <c r="U396" s="3"/>
    </row>
    <row r="397" spans="1:30" ht="21.75" customHeight="1" x14ac:dyDescent="0.2">
      <c r="A397" s="817"/>
      <c r="B397" s="900"/>
      <c r="C397" s="881"/>
      <c r="D397" s="897"/>
      <c r="E397" s="16"/>
      <c r="F397" s="390" t="s">
        <v>332</v>
      </c>
      <c r="G397" s="123" t="s">
        <v>785</v>
      </c>
      <c r="H397" s="123" t="s">
        <v>337</v>
      </c>
      <c r="I397" s="123" t="s">
        <v>864</v>
      </c>
      <c r="J397" s="123" t="s">
        <v>862</v>
      </c>
      <c r="K397" s="123" t="s">
        <v>865</v>
      </c>
      <c r="L397" s="390"/>
      <c r="M397" s="390"/>
      <c r="N397" s="390"/>
      <c r="O397" s="390"/>
      <c r="P397" s="390"/>
      <c r="Q397" s="96" t="s">
        <v>1801</v>
      </c>
      <c r="R397" s="245" t="s">
        <v>1636</v>
      </c>
      <c r="U397" s="3"/>
    </row>
    <row r="398" spans="1:30" ht="21.75" customHeight="1" x14ac:dyDescent="0.2">
      <c r="A398" s="817"/>
      <c r="B398" s="900"/>
      <c r="C398" s="881"/>
      <c r="D398" s="897"/>
      <c r="E398" s="16"/>
      <c r="F398" s="388" t="s">
        <v>760</v>
      </c>
      <c r="G398" s="123" t="s">
        <v>1634</v>
      </c>
      <c r="H398" s="123" t="s">
        <v>1635</v>
      </c>
      <c r="I398" s="123" t="s">
        <v>865</v>
      </c>
      <c r="J398" s="123" t="s">
        <v>863</v>
      </c>
      <c r="K398" s="123" t="s">
        <v>868</v>
      </c>
      <c r="L398" s="390"/>
      <c r="M398" s="390"/>
      <c r="N398" s="390"/>
      <c r="O398" s="390"/>
      <c r="P398" s="390"/>
      <c r="Q398" s="96" t="s">
        <v>1802</v>
      </c>
      <c r="R398" s="245" t="s">
        <v>1636</v>
      </c>
      <c r="U398" s="3"/>
    </row>
    <row r="399" spans="1:30" ht="21.75" customHeight="1" thickBot="1" x14ac:dyDescent="0.25">
      <c r="A399" s="818"/>
      <c r="B399" s="901"/>
      <c r="C399" s="882"/>
      <c r="D399" s="898"/>
      <c r="E399" s="412"/>
      <c r="F399" s="250" t="s">
        <v>760</v>
      </c>
      <c r="G399" s="248" t="s">
        <v>1635</v>
      </c>
      <c r="H399" s="248" t="s">
        <v>336</v>
      </c>
      <c r="I399" s="248" t="s">
        <v>864</v>
      </c>
      <c r="J399" s="248" t="s">
        <v>862</v>
      </c>
      <c r="K399" s="248" t="s">
        <v>865</v>
      </c>
      <c r="L399" s="250"/>
      <c r="M399" s="250"/>
      <c r="N399" s="250"/>
      <c r="O399" s="250"/>
      <c r="P399" s="250"/>
      <c r="Q399" s="96" t="s">
        <v>1802</v>
      </c>
      <c r="R399" s="252" t="s">
        <v>1636</v>
      </c>
      <c r="U399" s="3"/>
    </row>
    <row r="400" spans="1:30" ht="21.75" customHeight="1" x14ac:dyDescent="0.2">
      <c r="A400" s="890">
        <v>27</v>
      </c>
      <c r="B400" s="922" t="s">
        <v>338</v>
      </c>
      <c r="C400" s="925" t="s">
        <v>339</v>
      </c>
      <c r="D400" s="1011" t="s">
        <v>610</v>
      </c>
      <c r="E400" s="514" t="s">
        <v>611</v>
      </c>
      <c r="F400" s="290" t="s">
        <v>761</v>
      </c>
      <c r="G400" s="220" t="s">
        <v>1087</v>
      </c>
      <c r="H400" s="220" t="s">
        <v>1088</v>
      </c>
      <c r="I400" s="221" t="s">
        <v>865</v>
      </c>
      <c r="J400" s="221" t="s">
        <v>863</v>
      </c>
      <c r="K400" s="221" t="s">
        <v>868</v>
      </c>
      <c r="L400" s="370" t="s">
        <v>151</v>
      </c>
      <c r="M400" s="562" t="s">
        <v>107</v>
      </c>
      <c r="N400" s="562" t="s">
        <v>883</v>
      </c>
      <c r="O400" s="562" t="s">
        <v>867</v>
      </c>
      <c r="P400" s="562" t="s">
        <v>862</v>
      </c>
      <c r="Q400" s="314" t="s">
        <v>1882</v>
      </c>
      <c r="R400" s="222" t="s">
        <v>533</v>
      </c>
      <c r="U400" s="3"/>
    </row>
    <row r="401" spans="1:21" ht="21.75" customHeight="1" x14ac:dyDescent="0.2">
      <c r="A401" s="891"/>
      <c r="B401" s="923"/>
      <c r="C401" s="926"/>
      <c r="D401" s="1012"/>
      <c r="E401" s="601"/>
      <c r="F401" s="572" t="s">
        <v>761</v>
      </c>
      <c r="G401" s="122" t="s">
        <v>1088</v>
      </c>
      <c r="H401" s="122" t="s">
        <v>1847</v>
      </c>
      <c r="I401" s="123" t="s">
        <v>863</v>
      </c>
      <c r="J401" s="123" t="s">
        <v>868</v>
      </c>
      <c r="K401" s="123" t="s">
        <v>987</v>
      </c>
      <c r="L401" s="570" t="s">
        <v>112</v>
      </c>
      <c r="M401" s="570" t="s">
        <v>113</v>
      </c>
      <c r="N401" s="921" t="s">
        <v>865</v>
      </c>
      <c r="O401" s="921" t="s">
        <v>863</v>
      </c>
      <c r="P401" s="921" t="s">
        <v>868</v>
      </c>
      <c r="Q401" s="44" t="s">
        <v>1882</v>
      </c>
      <c r="R401" s="223" t="s">
        <v>533</v>
      </c>
      <c r="U401" s="3"/>
    </row>
    <row r="402" spans="1:21" ht="21.75" customHeight="1" x14ac:dyDescent="0.2">
      <c r="A402" s="891"/>
      <c r="B402" s="923"/>
      <c r="C402" s="926"/>
      <c r="D402" s="1012"/>
      <c r="E402" s="601"/>
      <c r="F402" s="572" t="s">
        <v>761</v>
      </c>
      <c r="G402" s="122" t="s">
        <v>1848</v>
      </c>
      <c r="H402" s="122" t="s">
        <v>1089</v>
      </c>
      <c r="I402" s="123" t="s">
        <v>863</v>
      </c>
      <c r="J402" s="123" t="s">
        <v>868</v>
      </c>
      <c r="K402" s="123" t="s">
        <v>987</v>
      </c>
      <c r="L402" s="641"/>
      <c r="M402" s="641"/>
      <c r="N402" s="921"/>
      <c r="O402" s="921"/>
      <c r="P402" s="921"/>
      <c r="Q402" s="44" t="s">
        <v>1882</v>
      </c>
      <c r="R402" s="223" t="s">
        <v>533</v>
      </c>
      <c r="U402" s="3"/>
    </row>
    <row r="403" spans="1:21" ht="21.75" customHeight="1" x14ac:dyDescent="0.2">
      <c r="A403" s="891"/>
      <c r="B403" s="923"/>
      <c r="C403" s="926"/>
      <c r="D403" s="1012"/>
      <c r="E403" s="601"/>
      <c r="F403" s="572" t="s">
        <v>801</v>
      </c>
      <c r="G403" s="122" t="s">
        <v>1089</v>
      </c>
      <c r="H403" s="122" t="s">
        <v>1103</v>
      </c>
      <c r="I403" s="123" t="s">
        <v>863</v>
      </c>
      <c r="J403" s="123" t="s">
        <v>868</v>
      </c>
      <c r="K403" s="123" t="s">
        <v>987</v>
      </c>
      <c r="L403" s="570"/>
      <c r="M403" s="570"/>
      <c r="N403" s="921"/>
      <c r="O403" s="921"/>
      <c r="P403" s="921"/>
      <c r="Q403" s="44" t="s">
        <v>1882</v>
      </c>
      <c r="R403" s="223" t="s">
        <v>533</v>
      </c>
      <c r="U403" s="3"/>
    </row>
    <row r="404" spans="1:21" ht="21.75" customHeight="1" x14ac:dyDescent="0.2">
      <c r="A404" s="891"/>
      <c r="B404" s="923"/>
      <c r="C404" s="926"/>
      <c r="D404" s="1012"/>
      <c r="E404" s="601"/>
      <c r="F404" s="572" t="s">
        <v>801</v>
      </c>
      <c r="G404" s="122" t="s">
        <v>1103</v>
      </c>
      <c r="H404" s="122" t="s">
        <v>1254</v>
      </c>
      <c r="I404" s="123" t="s">
        <v>865</v>
      </c>
      <c r="J404" s="123" t="s">
        <v>863</v>
      </c>
      <c r="K404" s="123" t="s">
        <v>868</v>
      </c>
      <c r="L404" s="570"/>
      <c r="M404" s="570"/>
      <c r="N404" s="921"/>
      <c r="O404" s="921"/>
      <c r="P404" s="921"/>
      <c r="Q404" s="44" t="s">
        <v>1882</v>
      </c>
      <c r="R404" s="223" t="s">
        <v>533</v>
      </c>
      <c r="U404" s="3"/>
    </row>
    <row r="405" spans="1:21" ht="21.75" customHeight="1" x14ac:dyDescent="0.2">
      <c r="A405" s="891"/>
      <c r="B405" s="923"/>
      <c r="C405" s="926"/>
      <c r="D405" s="1012"/>
      <c r="E405" s="601"/>
      <c r="F405" s="572" t="s">
        <v>801</v>
      </c>
      <c r="G405" s="122" t="s">
        <v>1254</v>
      </c>
      <c r="H405" s="122" t="s">
        <v>1090</v>
      </c>
      <c r="I405" s="123" t="s">
        <v>864</v>
      </c>
      <c r="J405" s="123" t="s">
        <v>862</v>
      </c>
      <c r="K405" s="123" t="s">
        <v>865</v>
      </c>
      <c r="L405" s="563" t="s">
        <v>920</v>
      </c>
      <c r="M405" s="563" t="s">
        <v>797</v>
      </c>
      <c r="N405" s="921"/>
      <c r="O405" s="921"/>
      <c r="P405" s="921"/>
      <c r="Q405" s="44" t="s">
        <v>1882</v>
      </c>
      <c r="R405" s="223" t="s">
        <v>533</v>
      </c>
      <c r="U405" s="3"/>
    </row>
    <row r="406" spans="1:21" ht="21.75" customHeight="1" x14ac:dyDescent="0.2">
      <c r="A406" s="891"/>
      <c r="B406" s="923"/>
      <c r="C406" s="926"/>
      <c r="D406" s="1012"/>
      <c r="E406" s="601"/>
      <c r="F406" s="572" t="s">
        <v>801</v>
      </c>
      <c r="G406" s="122" t="s">
        <v>1090</v>
      </c>
      <c r="H406" s="122" t="s">
        <v>1073</v>
      </c>
      <c r="I406" s="123" t="s">
        <v>865</v>
      </c>
      <c r="J406" s="123" t="s">
        <v>863</v>
      </c>
      <c r="K406" s="123" t="s">
        <v>868</v>
      </c>
      <c r="L406" s="563"/>
      <c r="M406" s="563"/>
      <c r="N406" s="921"/>
      <c r="O406" s="921"/>
      <c r="P406" s="921"/>
      <c r="Q406" s="44" t="s">
        <v>1882</v>
      </c>
      <c r="R406" s="223" t="s">
        <v>533</v>
      </c>
      <c r="U406" s="3"/>
    </row>
    <row r="407" spans="1:21" ht="21.75" customHeight="1" x14ac:dyDescent="0.2">
      <c r="A407" s="891"/>
      <c r="B407" s="923"/>
      <c r="C407" s="926"/>
      <c r="D407" s="1012"/>
      <c r="E407" s="601"/>
      <c r="F407" s="572" t="s">
        <v>801</v>
      </c>
      <c r="G407" s="122" t="s">
        <v>1073</v>
      </c>
      <c r="H407" s="122" t="s">
        <v>1091</v>
      </c>
      <c r="I407" s="123" t="s">
        <v>863</v>
      </c>
      <c r="J407" s="123" t="s">
        <v>868</v>
      </c>
      <c r="K407" s="123" t="s">
        <v>987</v>
      </c>
      <c r="L407" s="563"/>
      <c r="M407" s="563"/>
      <c r="N407" s="921"/>
      <c r="O407" s="921"/>
      <c r="P407" s="921"/>
      <c r="Q407" s="44" t="s">
        <v>1882</v>
      </c>
      <c r="R407" s="223" t="s">
        <v>533</v>
      </c>
      <c r="U407" s="3"/>
    </row>
    <row r="408" spans="1:21" ht="21.75" customHeight="1" x14ac:dyDescent="0.2">
      <c r="A408" s="891"/>
      <c r="B408" s="923"/>
      <c r="C408" s="926"/>
      <c r="D408" s="1012"/>
      <c r="E408" s="601"/>
      <c r="F408" s="572" t="s">
        <v>801</v>
      </c>
      <c r="G408" s="122" t="s">
        <v>1704</v>
      </c>
      <c r="H408" s="122" t="s">
        <v>1609</v>
      </c>
      <c r="I408" s="123" t="s">
        <v>864</v>
      </c>
      <c r="J408" s="123" t="s">
        <v>862</v>
      </c>
      <c r="K408" s="123" t="s">
        <v>865</v>
      </c>
      <c r="L408" s="570" t="s">
        <v>849</v>
      </c>
      <c r="M408" s="570" t="s">
        <v>921</v>
      </c>
      <c r="N408" s="921"/>
      <c r="O408" s="921"/>
      <c r="P408" s="921"/>
      <c r="Q408" s="44" t="s">
        <v>1882</v>
      </c>
      <c r="R408" s="223" t="s">
        <v>533</v>
      </c>
      <c r="U408" s="3"/>
    </row>
    <row r="409" spans="1:21" ht="21.75" customHeight="1" x14ac:dyDescent="0.2">
      <c r="A409" s="891"/>
      <c r="B409" s="923"/>
      <c r="C409" s="926"/>
      <c r="D409" s="1012"/>
      <c r="E409" s="601"/>
      <c r="F409" s="572" t="s">
        <v>801</v>
      </c>
      <c r="G409" s="122" t="s">
        <v>1609</v>
      </c>
      <c r="H409" s="122" t="s">
        <v>1092</v>
      </c>
      <c r="I409" s="123" t="s">
        <v>863</v>
      </c>
      <c r="J409" s="123" t="s">
        <v>868</v>
      </c>
      <c r="K409" s="123" t="s">
        <v>987</v>
      </c>
      <c r="L409" s="563" t="s">
        <v>798</v>
      </c>
      <c r="M409" s="563" t="s">
        <v>922</v>
      </c>
      <c r="N409" s="921"/>
      <c r="O409" s="921"/>
      <c r="P409" s="921"/>
      <c r="Q409" s="44" t="s">
        <v>1882</v>
      </c>
      <c r="R409" s="223" t="s">
        <v>533</v>
      </c>
      <c r="U409" s="3"/>
    </row>
    <row r="410" spans="1:21" ht="21.75" customHeight="1" x14ac:dyDescent="0.2">
      <c r="A410" s="891"/>
      <c r="B410" s="923"/>
      <c r="C410" s="926"/>
      <c r="D410" s="1012"/>
      <c r="E410" s="601"/>
      <c r="F410" s="572" t="s">
        <v>801</v>
      </c>
      <c r="G410" s="122" t="s">
        <v>1092</v>
      </c>
      <c r="H410" s="122" t="s">
        <v>1846</v>
      </c>
      <c r="I410" s="123" t="s">
        <v>865</v>
      </c>
      <c r="J410" s="123" t="s">
        <v>863</v>
      </c>
      <c r="K410" s="123" t="s">
        <v>868</v>
      </c>
      <c r="L410" s="570" t="s">
        <v>793</v>
      </c>
      <c r="M410" s="570" t="s">
        <v>923</v>
      </c>
      <c r="N410" s="921"/>
      <c r="O410" s="921"/>
      <c r="P410" s="921"/>
      <c r="Q410" s="44" t="s">
        <v>1882</v>
      </c>
      <c r="R410" s="223" t="s">
        <v>533</v>
      </c>
      <c r="U410" s="3"/>
    </row>
    <row r="411" spans="1:21" ht="21.75" customHeight="1" x14ac:dyDescent="0.2">
      <c r="A411" s="891"/>
      <c r="B411" s="923"/>
      <c r="C411" s="926"/>
      <c r="D411" s="1012"/>
      <c r="E411" s="601"/>
      <c r="F411" s="572" t="s">
        <v>801</v>
      </c>
      <c r="G411" s="122" t="s">
        <v>928</v>
      </c>
      <c r="H411" s="122" t="s">
        <v>1093</v>
      </c>
      <c r="I411" s="123" t="s">
        <v>863</v>
      </c>
      <c r="J411" s="123" t="s">
        <v>868</v>
      </c>
      <c r="K411" s="123" t="s">
        <v>987</v>
      </c>
      <c r="L411" s="570" t="s">
        <v>924</v>
      </c>
      <c r="M411" s="570" t="s">
        <v>466</v>
      </c>
      <c r="N411" s="921"/>
      <c r="O411" s="921"/>
      <c r="P411" s="921"/>
      <c r="Q411" s="44" t="s">
        <v>1882</v>
      </c>
      <c r="R411" s="223" t="s">
        <v>533</v>
      </c>
      <c r="U411" s="3"/>
    </row>
    <row r="412" spans="1:21" ht="21.75" customHeight="1" x14ac:dyDescent="0.2">
      <c r="A412" s="891"/>
      <c r="B412" s="923"/>
      <c r="C412" s="926"/>
      <c r="D412" s="1012"/>
      <c r="E412" s="601"/>
      <c r="F412" s="572" t="s">
        <v>801</v>
      </c>
      <c r="G412" s="122" t="s">
        <v>1093</v>
      </c>
      <c r="H412" s="122" t="s">
        <v>366</v>
      </c>
      <c r="I412" s="123" t="s">
        <v>865</v>
      </c>
      <c r="J412" s="123" t="s">
        <v>863</v>
      </c>
      <c r="K412" s="123" t="s">
        <v>868</v>
      </c>
      <c r="L412" s="563" t="s">
        <v>925</v>
      </c>
      <c r="M412" s="563" t="s">
        <v>507</v>
      </c>
      <c r="N412" s="921"/>
      <c r="O412" s="921"/>
      <c r="P412" s="921"/>
      <c r="Q412" s="44" t="s">
        <v>1882</v>
      </c>
      <c r="R412" s="223" t="s">
        <v>533</v>
      </c>
      <c r="U412" s="3"/>
    </row>
    <row r="413" spans="1:21" ht="21.75" customHeight="1" x14ac:dyDescent="0.2">
      <c r="A413" s="891"/>
      <c r="B413" s="923"/>
      <c r="C413" s="926"/>
      <c r="D413" s="1012"/>
      <c r="E413" s="601" t="s">
        <v>1705</v>
      </c>
      <c r="F413" s="572" t="s">
        <v>802</v>
      </c>
      <c r="G413" s="122" t="s">
        <v>1706</v>
      </c>
      <c r="H413" s="122" t="s">
        <v>1851</v>
      </c>
      <c r="I413" s="123" t="s">
        <v>865</v>
      </c>
      <c r="J413" s="123" t="s">
        <v>863</v>
      </c>
      <c r="K413" s="123" t="s">
        <v>868</v>
      </c>
      <c r="L413" s="570" t="s">
        <v>186</v>
      </c>
      <c r="M413" s="570" t="s">
        <v>926</v>
      </c>
      <c r="N413" s="921"/>
      <c r="O413" s="921"/>
      <c r="P413" s="921"/>
      <c r="Q413" s="44" t="s">
        <v>1909</v>
      </c>
      <c r="R413" s="223" t="s">
        <v>1439</v>
      </c>
      <c r="U413" s="3"/>
    </row>
    <row r="414" spans="1:21" ht="21.75" customHeight="1" x14ac:dyDescent="0.2">
      <c r="A414" s="891"/>
      <c r="B414" s="923"/>
      <c r="C414" s="926"/>
      <c r="D414" s="1012"/>
      <c r="E414" s="601"/>
      <c r="F414" s="572" t="s">
        <v>802</v>
      </c>
      <c r="G414" s="122" t="s">
        <v>1852</v>
      </c>
      <c r="H414" s="122" t="s">
        <v>1094</v>
      </c>
      <c r="I414" s="123" t="s">
        <v>865</v>
      </c>
      <c r="J414" s="123" t="s">
        <v>863</v>
      </c>
      <c r="K414" s="123" t="s">
        <v>868</v>
      </c>
      <c r="L414" s="641"/>
      <c r="M414" s="641"/>
      <c r="N414" s="921"/>
      <c r="O414" s="921"/>
      <c r="P414" s="921"/>
      <c r="Q414" s="44" t="s">
        <v>1909</v>
      </c>
      <c r="R414" s="223" t="s">
        <v>1439</v>
      </c>
      <c r="U414" s="3"/>
    </row>
    <row r="415" spans="1:21" ht="21.75" customHeight="1" x14ac:dyDescent="0.2">
      <c r="A415" s="891"/>
      <c r="B415" s="923"/>
      <c r="C415" s="926"/>
      <c r="D415" s="1012"/>
      <c r="E415" s="601"/>
      <c r="F415" s="572" t="s">
        <v>802</v>
      </c>
      <c r="G415" s="122" t="s">
        <v>1101</v>
      </c>
      <c r="H415" s="122" t="s">
        <v>1095</v>
      </c>
      <c r="I415" s="123" t="s">
        <v>864</v>
      </c>
      <c r="J415" s="123" t="s">
        <v>862</v>
      </c>
      <c r="K415" s="123" t="s">
        <v>865</v>
      </c>
      <c r="L415" s="563" t="s">
        <v>493</v>
      </c>
      <c r="M415" s="563" t="s">
        <v>927</v>
      </c>
      <c r="N415" s="921"/>
      <c r="O415" s="921"/>
      <c r="P415" s="921"/>
      <c r="Q415" s="44" t="s">
        <v>1909</v>
      </c>
      <c r="R415" s="223" t="s">
        <v>1439</v>
      </c>
      <c r="U415" s="3"/>
    </row>
    <row r="416" spans="1:21" ht="21.75" customHeight="1" x14ac:dyDescent="0.2">
      <c r="A416" s="891"/>
      <c r="B416" s="923"/>
      <c r="C416" s="926"/>
      <c r="D416" s="1012"/>
      <c r="E416" s="601"/>
      <c r="F416" s="572" t="s">
        <v>802</v>
      </c>
      <c r="G416" s="122" t="s">
        <v>1707</v>
      </c>
      <c r="H416" s="122" t="s">
        <v>1096</v>
      </c>
      <c r="I416" s="123" t="s">
        <v>865</v>
      </c>
      <c r="J416" s="123" t="s">
        <v>863</v>
      </c>
      <c r="K416" s="123" t="s">
        <v>868</v>
      </c>
      <c r="L416" s="563" t="s">
        <v>850</v>
      </c>
      <c r="M416" s="563" t="s">
        <v>928</v>
      </c>
      <c r="N416" s="921"/>
      <c r="O416" s="921"/>
      <c r="P416" s="921"/>
      <c r="Q416" s="44" t="s">
        <v>1909</v>
      </c>
      <c r="R416" s="223" t="s">
        <v>1439</v>
      </c>
      <c r="U416" s="3"/>
    </row>
    <row r="417" spans="1:21" ht="21.75" customHeight="1" x14ac:dyDescent="0.2">
      <c r="A417" s="891"/>
      <c r="B417" s="923"/>
      <c r="C417" s="926"/>
      <c r="D417" s="1012"/>
      <c r="E417" s="601"/>
      <c r="F417" s="572" t="s">
        <v>803</v>
      </c>
      <c r="G417" s="122" t="s">
        <v>1708</v>
      </c>
      <c r="H417" s="122" t="s">
        <v>1097</v>
      </c>
      <c r="I417" s="123" t="s">
        <v>862</v>
      </c>
      <c r="J417" s="123" t="s">
        <v>865</v>
      </c>
      <c r="K417" s="123" t="s">
        <v>863</v>
      </c>
      <c r="L417" s="563" t="s">
        <v>32</v>
      </c>
      <c r="M417" s="563" t="s">
        <v>799</v>
      </c>
      <c r="N417" s="921"/>
      <c r="O417" s="921"/>
      <c r="P417" s="921"/>
      <c r="Q417" s="44" t="s">
        <v>1909</v>
      </c>
      <c r="R417" s="223" t="s">
        <v>1439</v>
      </c>
      <c r="U417" s="3"/>
    </row>
    <row r="418" spans="1:21" ht="21.75" customHeight="1" x14ac:dyDescent="0.2">
      <c r="A418" s="891"/>
      <c r="B418" s="923"/>
      <c r="C418" s="926"/>
      <c r="D418" s="1012"/>
      <c r="E418" s="601"/>
      <c r="F418" s="572" t="s">
        <v>803</v>
      </c>
      <c r="G418" s="122" t="s">
        <v>1097</v>
      </c>
      <c r="H418" s="122" t="s">
        <v>1098</v>
      </c>
      <c r="I418" s="123" t="s">
        <v>863</v>
      </c>
      <c r="J418" s="123" t="s">
        <v>868</v>
      </c>
      <c r="K418" s="123" t="s">
        <v>987</v>
      </c>
      <c r="L418" s="570" t="s">
        <v>800</v>
      </c>
      <c r="M418" s="570" t="s">
        <v>366</v>
      </c>
      <c r="N418" s="921"/>
      <c r="O418" s="921"/>
      <c r="P418" s="921"/>
      <c r="Q418" s="44" t="s">
        <v>1909</v>
      </c>
      <c r="R418" s="223" t="s">
        <v>1439</v>
      </c>
      <c r="U418" s="3"/>
    </row>
    <row r="419" spans="1:21" ht="21.75" customHeight="1" x14ac:dyDescent="0.2">
      <c r="A419" s="891"/>
      <c r="B419" s="923"/>
      <c r="C419" s="926"/>
      <c r="D419" s="1012"/>
      <c r="E419" s="600"/>
      <c r="F419" s="572" t="s">
        <v>803</v>
      </c>
      <c r="G419" s="122" t="s">
        <v>1098</v>
      </c>
      <c r="H419" s="122" t="s">
        <v>373</v>
      </c>
      <c r="I419" s="123" t="s">
        <v>865</v>
      </c>
      <c r="J419" s="123" t="s">
        <v>863</v>
      </c>
      <c r="K419" s="123" t="s">
        <v>868</v>
      </c>
      <c r="L419" s="570"/>
      <c r="M419" s="570"/>
      <c r="N419" s="570"/>
      <c r="O419" s="570"/>
      <c r="P419" s="570"/>
      <c r="Q419" s="44" t="s">
        <v>1909</v>
      </c>
      <c r="R419" s="223" t="s">
        <v>1439</v>
      </c>
      <c r="U419" s="3"/>
    </row>
    <row r="420" spans="1:21" ht="21.75" customHeight="1" x14ac:dyDescent="0.2">
      <c r="A420" s="891"/>
      <c r="B420" s="923"/>
      <c r="C420" s="926"/>
      <c r="D420" s="1012"/>
      <c r="E420" s="601" t="s">
        <v>1709</v>
      </c>
      <c r="F420" s="572" t="s">
        <v>803</v>
      </c>
      <c r="G420" s="122" t="s">
        <v>1710</v>
      </c>
      <c r="H420" s="122" t="s">
        <v>1099</v>
      </c>
      <c r="I420" s="123" t="s">
        <v>865</v>
      </c>
      <c r="J420" s="123" t="s">
        <v>863</v>
      </c>
      <c r="K420" s="123" t="s">
        <v>868</v>
      </c>
      <c r="L420" s="570"/>
      <c r="M420" s="570"/>
      <c r="N420" s="570"/>
      <c r="O420" s="570"/>
      <c r="P420" s="570"/>
      <c r="Q420" s="44" t="s">
        <v>1909</v>
      </c>
      <c r="R420" s="223" t="s">
        <v>1439</v>
      </c>
      <c r="U420" s="3"/>
    </row>
    <row r="421" spans="1:21" ht="21.75" customHeight="1" x14ac:dyDescent="0.2">
      <c r="A421" s="891"/>
      <c r="B421" s="923"/>
      <c r="C421" s="926"/>
      <c r="D421" s="1012"/>
      <c r="E421" s="564" t="s">
        <v>1100</v>
      </c>
      <c r="F421" s="572" t="s">
        <v>802</v>
      </c>
      <c r="G421" s="122" t="s">
        <v>1711</v>
      </c>
      <c r="H421" s="122" t="s">
        <v>1768</v>
      </c>
      <c r="I421" s="123" t="s">
        <v>864</v>
      </c>
      <c r="J421" s="123" t="s">
        <v>862</v>
      </c>
      <c r="K421" s="123" t="s">
        <v>865</v>
      </c>
      <c r="L421" s="570"/>
      <c r="M421" s="570"/>
      <c r="N421" s="570"/>
      <c r="O421" s="570"/>
      <c r="P421" s="570"/>
      <c r="Q421" s="44" t="s">
        <v>1909</v>
      </c>
      <c r="R421" s="223" t="s">
        <v>1439</v>
      </c>
      <c r="U421" s="3"/>
    </row>
    <row r="422" spans="1:21" ht="21.75" customHeight="1" x14ac:dyDescent="0.2">
      <c r="A422" s="891"/>
      <c r="B422" s="923"/>
      <c r="C422" s="926"/>
      <c r="D422" s="1012"/>
      <c r="E422" s="591"/>
      <c r="F422" s="572" t="s">
        <v>802</v>
      </c>
      <c r="G422" s="122" t="s">
        <v>1768</v>
      </c>
      <c r="H422" s="122" t="s">
        <v>1769</v>
      </c>
      <c r="I422" s="123" t="s">
        <v>865</v>
      </c>
      <c r="J422" s="123" t="s">
        <v>863</v>
      </c>
      <c r="K422" s="123" t="s">
        <v>868</v>
      </c>
      <c r="L422" s="593"/>
      <c r="M422" s="593"/>
      <c r="N422" s="593"/>
      <c r="O422" s="593"/>
      <c r="P422" s="593"/>
      <c r="Q422" s="44" t="s">
        <v>1909</v>
      </c>
      <c r="R422" s="223" t="s">
        <v>1439</v>
      </c>
      <c r="U422" s="3"/>
    </row>
    <row r="423" spans="1:21" ht="21.75" customHeight="1" x14ac:dyDescent="0.2">
      <c r="A423" s="891"/>
      <c r="B423" s="923"/>
      <c r="C423" s="926"/>
      <c r="D423" s="1012"/>
      <c r="E423" s="606"/>
      <c r="F423" s="572" t="s">
        <v>802</v>
      </c>
      <c r="G423" s="122" t="s">
        <v>1769</v>
      </c>
      <c r="H423" s="122" t="s">
        <v>1770</v>
      </c>
      <c r="I423" s="123" t="s">
        <v>864</v>
      </c>
      <c r="J423" s="123" t="s">
        <v>862</v>
      </c>
      <c r="K423" s="123" t="s">
        <v>865</v>
      </c>
      <c r="L423" s="570"/>
      <c r="M423" s="570"/>
      <c r="N423" s="570"/>
      <c r="O423" s="570"/>
      <c r="P423" s="570"/>
      <c r="Q423" s="44" t="s">
        <v>1909</v>
      </c>
      <c r="R423" s="223" t="s">
        <v>1439</v>
      </c>
      <c r="U423" s="3"/>
    </row>
    <row r="424" spans="1:21" ht="21.75" customHeight="1" x14ac:dyDescent="0.2">
      <c r="A424" s="891"/>
      <c r="B424" s="923"/>
      <c r="C424" s="926"/>
      <c r="D424" s="1012"/>
      <c r="E424" s="679"/>
      <c r="F424" s="572" t="s">
        <v>802</v>
      </c>
      <c r="G424" s="122" t="s">
        <v>1770</v>
      </c>
      <c r="H424" s="122" t="s">
        <v>1101</v>
      </c>
      <c r="I424" s="123" t="s">
        <v>865</v>
      </c>
      <c r="J424" s="123" t="s">
        <v>863</v>
      </c>
      <c r="K424" s="123" t="s">
        <v>868</v>
      </c>
      <c r="L424" s="593"/>
      <c r="M424" s="593"/>
      <c r="N424" s="593"/>
      <c r="O424" s="593"/>
      <c r="P424" s="593"/>
      <c r="Q424" s="44" t="s">
        <v>1909</v>
      </c>
      <c r="R424" s="223" t="s">
        <v>1439</v>
      </c>
      <c r="U424" s="3"/>
    </row>
    <row r="425" spans="1:21" ht="21.75" customHeight="1" x14ac:dyDescent="0.2">
      <c r="A425" s="891"/>
      <c r="B425" s="923"/>
      <c r="C425" s="926"/>
      <c r="D425" s="928" t="s">
        <v>612</v>
      </c>
      <c r="E425" s="614" t="s">
        <v>613</v>
      </c>
      <c r="F425" s="572" t="s">
        <v>804</v>
      </c>
      <c r="G425" s="122" t="s">
        <v>6</v>
      </c>
      <c r="H425" s="122" t="s">
        <v>1766</v>
      </c>
      <c r="I425" s="123" t="s">
        <v>865</v>
      </c>
      <c r="J425" s="123" t="s">
        <v>863</v>
      </c>
      <c r="K425" s="123" t="s">
        <v>868</v>
      </c>
      <c r="L425" s="570" t="s">
        <v>6</v>
      </c>
      <c r="M425" s="570" t="s">
        <v>408</v>
      </c>
      <c r="N425" s="921" t="s">
        <v>865</v>
      </c>
      <c r="O425" s="921" t="s">
        <v>863</v>
      </c>
      <c r="P425" s="921" t="s">
        <v>868</v>
      </c>
      <c r="Q425" s="38" t="s">
        <v>1882</v>
      </c>
      <c r="R425" s="223" t="s">
        <v>533</v>
      </c>
      <c r="U425" s="3"/>
    </row>
    <row r="426" spans="1:21" ht="21.75" customHeight="1" x14ac:dyDescent="0.2">
      <c r="A426" s="891"/>
      <c r="B426" s="923"/>
      <c r="C426" s="926"/>
      <c r="D426" s="928"/>
      <c r="E426" s="8"/>
      <c r="F426" s="572" t="s">
        <v>804</v>
      </c>
      <c r="G426" s="122" t="s">
        <v>1766</v>
      </c>
      <c r="H426" s="122" t="s">
        <v>1767</v>
      </c>
      <c r="I426" s="123" t="s">
        <v>863</v>
      </c>
      <c r="J426" s="123" t="s">
        <v>868</v>
      </c>
      <c r="K426" s="123" t="s">
        <v>987</v>
      </c>
      <c r="L426" s="593"/>
      <c r="M426" s="593"/>
      <c r="N426" s="921"/>
      <c r="O426" s="921"/>
      <c r="P426" s="921"/>
      <c r="Q426" s="38" t="s">
        <v>1882</v>
      </c>
      <c r="R426" s="223" t="s">
        <v>533</v>
      </c>
      <c r="U426" s="3"/>
    </row>
    <row r="427" spans="1:21" ht="21.75" customHeight="1" x14ac:dyDescent="0.2">
      <c r="A427" s="891"/>
      <c r="B427" s="923"/>
      <c r="C427" s="926"/>
      <c r="D427" s="928"/>
      <c r="E427" s="602"/>
      <c r="F427" s="572" t="s">
        <v>804</v>
      </c>
      <c r="G427" s="122" t="s">
        <v>1767</v>
      </c>
      <c r="H427" s="122" t="s">
        <v>367</v>
      </c>
      <c r="I427" s="123" t="s">
        <v>865</v>
      </c>
      <c r="J427" s="123" t="s">
        <v>863</v>
      </c>
      <c r="K427" s="123" t="s">
        <v>868</v>
      </c>
      <c r="L427" s="593"/>
      <c r="M427" s="593"/>
      <c r="N427" s="921"/>
      <c r="O427" s="921"/>
      <c r="P427" s="921"/>
      <c r="Q427" s="38" t="s">
        <v>1882</v>
      </c>
      <c r="R427" s="223" t="s">
        <v>533</v>
      </c>
      <c r="U427" s="3"/>
    </row>
    <row r="428" spans="1:21" ht="21.75" customHeight="1" x14ac:dyDescent="0.2">
      <c r="A428" s="891"/>
      <c r="B428" s="923"/>
      <c r="C428" s="926"/>
      <c r="D428" s="928"/>
      <c r="E428" s="614" t="s">
        <v>614</v>
      </c>
      <c r="F428" s="572" t="s">
        <v>805</v>
      </c>
      <c r="G428" s="122" t="s">
        <v>1177</v>
      </c>
      <c r="H428" s="122" t="s">
        <v>1072</v>
      </c>
      <c r="I428" s="123" t="s">
        <v>865</v>
      </c>
      <c r="J428" s="123" t="s">
        <v>863</v>
      </c>
      <c r="K428" s="123" t="s">
        <v>868</v>
      </c>
      <c r="L428" s="563" t="s">
        <v>109</v>
      </c>
      <c r="M428" s="563" t="s">
        <v>929</v>
      </c>
      <c r="N428" s="921"/>
      <c r="O428" s="921"/>
      <c r="P428" s="921"/>
      <c r="Q428" s="38" t="s">
        <v>1802</v>
      </c>
      <c r="R428" s="223" t="s">
        <v>1636</v>
      </c>
      <c r="U428" s="3"/>
    </row>
    <row r="429" spans="1:21" ht="21.75" customHeight="1" thickBot="1" x14ac:dyDescent="0.25">
      <c r="A429" s="892"/>
      <c r="B429" s="924"/>
      <c r="C429" s="927"/>
      <c r="D429" s="929"/>
      <c r="E429" s="551"/>
      <c r="F429" s="303" t="s">
        <v>805</v>
      </c>
      <c r="G429" s="234" t="s">
        <v>1072</v>
      </c>
      <c r="H429" s="234" t="s">
        <v>1255</v>
      </c>
      <c r="I429" s="248" t="s">
        <v>864</v>
      </c>
      <c r="J429" s="248" t="s">
        <v>867</v>
      </c>
      <c r="K429" s="248" t="s">
        <v>862</v>
      </c>
      <c r="L429" s="225" t="s">
        <v>340</v>
      </c>
      <c r="M429" s="225" t="s">
        <v>931</v>
      </c>
      <c r="N429" s="225" t="s">
        <v>867</v>
      </c>
      <c r="O429" s="225" t="s">
        <v>865</v>
      </c>
      <c r="P429" s="225" t="s">
        <v>865</v>
      </c>
      <c r="Q429" s="335" t="s">
        <v>1802</v>
      </c>
      <c r="R429" s="280" t="s">
        <v>1636</v>
      </c>
      <c r="U429" s="3"/>
    </row>
    <row r="430" spans="1:21" ht="21.75" customHeight="1" x14ac:dyDescent="0.2">
      <c r="A430" s="829">
        <v>28</v>
      </c>
      <c r="B430" s="899" t="s">
        <v>374</v>
      </c>
      <c r="C430" s="880" t="s">
        <v>375</v>
      </c>
      <c r="D430" s="883" t="s">
        <v>1258</v>
      </c>
      <c r="E430" s="304" t="s">
        <v>615</v>
      </c>
      <c r="F430" s="285" t="s">
        <v>803</v>
      </c>
      <c r="G430" s="214" t="s">
        <v>1256</v>
      </c>
      <c r="H430" s="214" t="s">
        <v>1102</v>
      </c>
      <c r="I430" s="215" t="s">
        <v>864</v>
      </c>
      <c r="J430" s="215" t="s">
        <v>862</v>
      </c>
      <c r="K430" s="215" t="s">
        <v>865</v>
      </c>
      <c r="L430" s="305"/>
      <c r="M430" s="305"/>
      <c r="N430" s="305"/>
      <c r="O430" s="305"/>
      <c r="P430" s="305"/>
      <c r="Q430" s="306" t="s">
        <v>1909</v>
      </c>
      <c r="R430" s="269" t="s">
        <v>1439</v>
      </c>
      <c r="U430" s="3"/>
    </row>
    <row r="431" spans="1:21" ht="21.75" customHeight="1" x14ac:dyDescent="0.2">
      <c r="A431" s="817"/>
      <c r="B431" s="900"/>
      <c r="C431" s="881"/>
      <c r="D431" s="884"/>
      <c r="E431" s="15"/>
      <c r="F431" s="190" t="s">
        <v>803</v>
      </c>
      <c r="G431" s="130" t="s">
        <v>1102</v>
      </c>
      <c r="H431" s="122" t="s">
        <v>1257</v>
      </c>
      <c r="I431" s="123" t="s">
        <v>865</v>
      </c>
      <c r="J431" s="123" t="s">
        <v>863</v>
      </c>
      <c r="K431" s="123" t="s">
        <v>868</v>
      </c>
      <c r="L431" s="177"/>
      <c r="M431" s="177"/>
      <c r="N431" s="177"/>
      <c r="O431" s="177"/>
      <c r="P431" s="177"/>
      <c r="Q431" s="96" t="s">
        <v>1909</v>
      </c>
      <c r="R431" s="245" t="s">
        <v>1439</v>
      </c>
      <c r="U431" s="3"/>
    </row>
    <row r="432" spans="1:21" ht="21.75" customHeight="1" x14ac:dyDescent="0.2">
      <c r="A432" s="817"/>
      <c r="B432" s="900"/>
      <c r="C432" s="881"/>
      <c r="D432" s="884"/>
      <c r="E432" s="15"/>
      <c r="F432" s="190" t="s">
        <v>806</v>
      </c>
      <c r="G432" s="122" t="s">
        <v>1257</v>
      </c>
      <c r="H432" s="122" t="s">
        <v>1440</v>
      </c>
      <c r="I432" s="123" t="s">
        <v>864</v>
      </c>
      <c r="J432" s="123" t="s">
        <v>862</v>
      </c>
      <c r="K432" s="123" t="s">
        <v>865</v>
      </c>
      <c r="L432" s="177"/>
      <c r="M432" s="177"/>
      <c r="N432" s="177"/>
      <c r="O432" s="177"/>
      <c r="P432" s="177"/>
      <c r="Q432" s="96" t="s">
        <v>1909</v>
      </c>
      <c r="R432" s="245" t="s">
        <v>1439</v>
      </c>
      <c r="U432" s="3"/>
    </row>
    <row r="433" spans="1:21" ht="21.75" customHeight="1" x14ac:dyDescent="0.2">
      <c r="A433" s="817"/>
      <c r="B433" s="900"/>
      <c r="C433" s="881"/>
      <c r="D433" s="884"/>
      <c r="E433" s="172"/>
      <c r="F433" s="190" t="s">
        <v>806</v>
      </c>
      <c r="G433" s="122" t="s">
        <v>1042</v>
      </c>
      <c r="H433" s="122" t="s">
        <v>985</v>
      </c>
      <c r="I433" s="123" t="s">
        <v>865</v>
      </c>
      <c r="J433" s="123" t="s">
        <v>863</v>
      </c>
      <c r="K433" s="123" t="s">
        <v>868</v>
      </c>
      <c r="L433" s="190" t="s">
        <v>932</v>
      </c>
      <c r="M433" s="190" t="s">
        <v>933</v>
      </c>
      <c r="N433" s="190" t="s">
        <v>867</v>
      </c>
      <c r="O433" s="190" t="s">
        <v>865</v>
      </c>
      <c r="P433" s="190" t="s">
        <v>865</v>
      </c>
      <c r="Q433" s="96" t="s">
        <v>1909</v>
      </c>
      <c r="R433" s="245" t="s">
        <v>1439</v>
      </c>
      <c r="U433" s="3"/>
    </row>
    <row r="434" spans="1:21" ht="21.75" customHeight="1" x14ac:dyDescent="0.2">
      <c r="A434" s="817"/>
      <c r="B434" s="900"/>
      <c r="C434" s="881"/>
      <c r="D434" s="884"/>
      <c r="E434" s="19"/>
      <c r="F434" s="646" t="s">
        <v>806</v>
      </c>
      <c r="G434" s="122" t="s">
        <v>1594</v>
      </c>
      <c r="H434" s="122" t="s">
        <v>1168</v>
      </c>
      <c r="I434" s="123" t="s">
        <v>865</v>
      </c>
      <c r="J434" s="123" t="s">
        <v>863</v>
      </c>
      <c r="K434" s="123" t="s">
        <v>868</v>
      </c>
      <c r="L434" s="646"/>
      <c r="M434" s="646"/>
      <c r="N434" s="638"/>
      <c r="O434" s="638"/>
      <c r="P434" s="638"/>
      <c r="Q434" s="96" t="s">
        <v>1909</v>
      </c>
      <c r="R434" s="576" t="s">
        <v>1439</v>
      </c>
      <c r="U434" s="3"/>
    </row>
    <row r="435" spans="1:21" ht="21.75" customHeight="1" x14ac:dyDescent="0.2">
      <c r="A435" s="817"/>
      <c r="B435" s="900"/>
      <c r="C435" s="881"/>
      <c r="D435" s="884"/>
      <c r="E435" s="19" t="s">
        <v>616</v>
      </c>
      <c r="F435" s="190" t="s">
        <v>806</v>
      </c>
      <c r="G435" s="122" t="s">
        <v>376</v>
      </c>
      <c r="H435" s="122" t="s">
        <v>377</v>
      </c>
      <c r="I435" s="123" t="s">
        <v>865</v>
      </c>
      <c r="J435" s="123" t="s">
        <v>863</v>
      </c>
      <c r="K435" s="123" t="s">
        <v>868</v>
      </c>
      <c r="L435" s="190" t="s">
        <v>376</v>
      </c>
      <c r="M435" s="190" t="s">
        <v>377</v>
      </c>
      <c r="N435" s="916" t="s">
        <v>862</v>
      </c>
      <c r="O435" s="916" t="s">
        <v>865</v>
      </c>
      <c r="P435" s="916" t="s">
        <v>863</v>
      </c>
      <c r="Q435" s="96" t="s">
        <v>1909</v>
      </c>
      <c r="R435" s="245" t="s">
        <v>1439</v>
      </c>
      <c r="U435" s="3"/>
    </row>
    <row r="436" spans="1:21" ht="21.75" customHeight="1" x14ac:dyDescent="0.2">
      <c r="A436" s="817"/>
      <c r="B436" s="900"/>
      <c r="C436" s="881"/>
      <c r="D436" s="884"/>
      <c r="E436" s="19" t="s">
        <v>617</v>
      </c>
      <c r="F436" s="190" t="s">
        <v>806</v>
      </c>
      <c r="G436" s="122" t="s">
        <v>1441</v>
      </c>
      <c r="H436" s="122" t="s">
        <v>1809</v>
      </c>
      <c r="I436" s="123" t="s">
        <v>863</v>
      </c>
      <c r="J436" s="123" t="s">
        <v>868</v>
      </c>
      <c r="K436" s="123" t="s">
        <v>987</v>
      </c>
      <c r="L436" s="190" t="s">
        <v>378</v>
      </c>
      <c r="M436" s="190" t="s">
        <v>379</v>
      </c>
      <c r="N436" s="909"/>
      <c r="O436" s="909"/>
      <c r="P436" s="909"/>
      <c r="Q436" s="96" t="s">
        <v>1909</v>
      </c>
      <c r="R436" s="245" t="s">
        <v>1439</v>
      </c>
      <c r="U436" s="3"/>
    </row>
    <row r="437" spans="1:21" ht="21.75" customHeight="1" x14ac:dyDescent="0.2">
      <c r="A437" s="817"/>
      <c r="B437" s="900"/>
      <c r="C437" s="881"/>
      <c r="D437" s="884"/>
      <c r="E437" s="19"/>
      <c r="F437" s="646" t="s">
        <v>806</v>
      </c>
      <c r="G437" s="122" t="s">
        <v>1187</v>
      </c>
      <c r="H437" s="122" t="s">
        <v>1104</v>
      </c>
      <c r="I437" s="123" t="s">
        <v>863</v>
      </c>
      <c r="J437" s="123" t="s">
        <v>868</v>
      </c>
      <c r="K437" s="123" t="s">
        <v>987</v>
      </c>
      <c r="L437" s="646"/>
      <c r="M437" s="646"/>
      <c r="N437" s="627"/>
      <c r="O437" s="627"/>
      <c r="P437" s="627"/>
      <c r="Q437" s="96" t="s">
        <v>1909</v>
      </c>
      <c r="R437" s="576" t="s">
        <v>1439</v>
      </c>
      <c r="U437" s="3"/>
    </row>
    <row r="438" spans="1:21" ht="21.75" customHeight="1" x14ac:dyDescent="0.2">
      <c r="A438" s="817"/>
      <c r="B438" s="900"/>
      <c r="C438" s="881"/>
      <c r="D438" s="884"/>
      <c r="E438" s="19" t="s">
        <v>619</v>
      </c>
      <c r="F438" s="194" t="s">
        <v>402</v>
      </c>
      <c r="G438" s="130" t="s">
        <v>1442</v>
      </c>
      <c r="H438" s="122" t="s">
        <v>935</v>
      </c>
      <c r="I438" s="123" t="s">
        <v>863</v>
      </c>
      <c r="J438" s="123" t="s">
        <v>868</v>
      </c>
      <c r="K438" s="123" t="s">
        <v>987</v>
      </c>
      <c r="L438" s="17" t="s">
        <v>404</v>
      </c>
      <c r="M438" s="18" t="s">
        <v>935</v>
      </c>
      <c r="N438" s="18" t="s">
        <v>864</v>
      </c>
      <c r="O438" s="18" t="s">
        <v>862</v>
      </c>
      <c r="P438" s="18" t="s">
        <v>865</v>
      </c>
      <c r="Q438" s="25" t="s">
        <v>1909</v>
      </c>
      <c r="R438" s="245" t="s">
        <v>1443</v>
      </c>
      <c r="U438" s="3"/>
    </row>
    <row r="439" spans="1:21" ht="21.75" customHeight="1" x14ac:dyDescent="0.2">
      <c r="A439" s="817"/>
      <c r="B439" s="900"/>
      <c r="C439" s="881"/>
      <c r="D439" s="884"/>
      <c r="E439" s="19"/>
      <c r="F439" s="194" t="s">
        <v>402</v>
      </c>
      <c r="G439" s="122" t="s">
        <v>935</v>
      </c>
      <c r="H439" s="130" t="s">
        <v>1444</v>
      </c>
      <c r="I439" s="131" t="s">
        <v>865</v>
      </c>
      <c r="J439" s="131" t="s">
        <v>863</v>
      </c>
      <c r="K439" s="131" t="s">
        <v>868</v>
      </c>
      <c r="L439" s="18"/>
      <c r="M439" s="18"/>
      <c r="N439" s="18"/>
      <c r="O439" s="18"/>
      <c r="P439" s="18"/>
      <c r="Q439" s="25" t="s">
        <v>1909</v>
      </c>
      <c r="R439" s="245" t="s">
        <v>1443</v>
      </c>
      <c r="U439" s="3"/>
    </row>
    <row r="440" spans="1:21" ht="21.75" customHeight="1" x14ac:dyDescent="0.2">
      <c r="A440" s="817"/>
      <c r="B440" s="900"/>
      <c r="C440" s="881"/>
      <c r="D440" s="884"/>
      <c r="E440" s="19"/>
      <c r="F440" s="194" t="s">
        <v>402</v>
      </c>
      <c r="G440" s="130" t="s">
        <v>1445</v>
      </c>
      <c r="H440" s="130" t="s">
        <v>1446</v>
      </c>
      <c r="I440" s="131" t="s">
        <v>865</v>
      </c>
      <c r="J440" s="131" t="s">
        <v>863</v>
      </c>
      <c r="K440" s="131" t="s">
        <v>868</v>
      </c>
      <c r="L440" s="18"/>
      <c r="M440" s="18"/>
      <c r="N440" s="18"/>
      <c r="O440" s="18"/>
      <c r="P440" s="18"/>
      <c r="Q440" s="25" t="s">
        <v>1909</v>
      </c>
      <c r="R440" s="245" t="s">
        <v>1443</v>
      </c>
      <c r="U440" s="3"/>
    </row>
    <row r="441" spans="1:21" ht="21.75" customHeight="1" x14ac:dyDescent="0.2">
      <c r="A441" s="817"/>
      <c r="B441" s="900"/>
      <c r="C441" s="881"/>
      <c r="D441" s="884"/>
      <c r="E441" s="19" t="s">
        <v>1448</v>
      </c>
      <c r="F441" s="194" t="s">
        <v>402</v>
      </c>
      <c r="G441" s="130" t="s">
        <v>405</v>
      </c>
      <c r="H441" s="130" t="s">
        <v>1771</v>
      </c>
      <c r="I441" s="131" t="s">
        <v>865</v>
      </c>
      <c r="J441" s="131" t="s">
        <v>863</v>
      </c>
      <c r="K441" s="131" t="s">
        <v>868</v>
      </c>
      <c r="L441" s="18"/>
      <c r="M441" s="18"/>
      <c r="N441" s="18"/>
      <c r="O441" s="18"/>
      <c r="P441" s="18"/>
      <c r="Q441" s="25" t="s">
        <v>1909</v>
      </c>
      <c r="R441" s="245" t="s">
        <v>1443</v>
      </c>
      <c r="U441" s="3"/>
    </row>
    <row r="442" spans="1:21" ht="21.75" customHeight="1" x14ac:dyDescent="0.2">
      <c r="A442" s="817"/>
      <c r="B442" s="900"/>
      <c r="C442" s="881"/>
      <c r="D442" s="884"/>
      <c r="E442" s="19"/>
      <c r="F442" s="342" t="s">
        <v>402</v>
      </c>
      <c r="G442" s="130" t="s">
        <v>1771</v>
      </c>
      <c r="H442" s="130" t="s">
        <v>937</v>
      </c>
      <c r="I442" s="131" t="s">
        <v>867</v>
      </c>
      <c r="J442" s="131" t="s">
        <v>865</v>
      </c>
      <c r="K442" s="131" t="s">
        <v>865</v>
      </c>
      <c r="L442" s="18"/>
      <c r="M442" s="18"/>
      <c r="N442" s="18"/>
      <c r="O442" s="18"/>
      <c r="P442" s="18"/>
      <c r="Q442" s="25" t="s">
        <v>1909</v>
      </c>
      <c r="R442" s="576" t="s">
        <v>1443</v>
      </c>
      <c r="U442" s="3"/>
    </row>
    <row r="443" spans="1:21" ht="21.75" customHeight="1" x14ac:dyDescent="0.2">
      <c r="A443" s="817"/>
      <c r="B443" s="900"/>
      <c r="C443" s="881"/>
      <c r="D443" s="884"/>
      <c r="E443" s="19"/>
      <c r="F443" s="194" t="s">
        <v>402</v>
      </c>
      <c r="G443" s="130" t="s">
        <v>937</v>
      </c>
      <c r="H443" s="130" t="s">
        <v>1772</v>
      </c>
      <c r="I443" s="131" t="s">
        <v>862</v>
      </c>
      <c r="J443" s="131" t="s">
        <v>865</v>
      </c>
      <c r="K443" s="131" t="s">
        <v>863</v>
      </c>
      <c r="L443" s="18"/>
      <c r="M443" s="18"/>
      <c r="N443" s="18"/>
      <c r="O443" s="18"/>
      <c r="P443" s="18"/>
      <c r="Q443" s="25" t="s">
        <v>1909</v>
      </c>
      <c r="R443" s="245" t="s">
        <v>1443</v>
      </c>
      <c r="U443" s="3"/>
    </row>
    <row r="444" spans="1:21" ht="21.75" customHeight="1" x14ac:dyDescent="0.2">
      <c r="A444" s="817"/>
      <c r="B444" s="900"/>
      <c r="C444" s="881"/>
      <c r="D444" s="884"/>
      <c r="E444" s="19"/>
      <c r="F444" s="342" t="s">
        <v>402</v>
      </c>
      <c r="G444" s="130" t="s">
        <v>1772</v>
      </c>
      <c r="H444" s="130" t="s">
        <v>1773</v>
      </c>
      <c r="I444" s="131" t="s">
        <v>863</v>
      </c>
      <c r="J444" s="131" t="s">
        <v>868</v>
      </c>
      <c r="K444" s="131" t="s">
        <v>987</v>
      </c>
      <c r="L444" s="18"/>
      <c r="M444" s="18"/>
      <c r="N444" s="18"/>
      <c r="O444" s="18"/>
      <c r="P444" s="18"/>
      <c r="Q444" s="25" t="s">
        <v>1909</v>
      </c>
      <c r="R444" s="576" t="s">
        <v>1443</v>
      </c>
      <c r="U444" s="3"/>
    </row>
    <row r="445" spans="1:21" ht="21.75" customHeight="1" x14ac:dyDescent="0.2">
      <c r="A445" s="817"/>
      <c r="B445" s="900"/>
      <c r="C445" s="881"/>
      <c r="D445" s="884"/>
      <c r="E445" s="19"/>
      <c r="F445" s="342" t="s">
        <v>402</v>
      </c>
      <c r="G445" s="130" t="s">
        <v>1773</v>
      </c>
      <c r="H445" s="130" t="s">
        <v>1774</v>
      </c>
      <c r="I445" s="131" t="s">
        <v>864</v>
      </c>
      <c r="J445" s="131" t="s">
        <v>862</v>
      </c>
      <c r="K445" s="131" t="s">
        <v>865</v>
      </c>
      <c r="L445" s="18"/>
      <c r="M445" s="18"/>
      <c r="N445" s="18"/>
      <c r="O445" s="18"/>
      <c r="P445" s="18"/>
      <c r="Q445" s="25" t="s">
        <v>1909</v>
      </c>
      <c r="R445" s="576" t="s">
        <v>1443</v>
      </c>
      <c r="U445" s="3"/>
    </row>
    <row r="446" spans="1:21" ht="21.75" customHeight="1" x14ac:dyDescent="0.2">
      <c r="A446" s="817"/>
      <c r="B446" s="900"/>
      <c r="C446" s="881"/>
      <c r="D446" s="884"/>
      <c r="E446" s="19"/>
      <c r="F446" s="194" t="s">
        <v>402</v>
      </c>
      <c r="G446" s="130" t="s">
        <v>1774</v>
      </c>
      <c r="H446" s="130" t="s">
        <v>1775</v>
      </c>
      <c r="I446" s="131" t="s">
        <v>863</v>
      </c>
      <c r="J446" s="131" t="s">
        <v>868</v>
      </c>
      <c r="K446" s="131" t="s">
        <v>987</v>
      </c>
      <c r="L446" s="18"/>
      <c r="M446" s="18"/>
      <c r="N446" s="18"/>
      <c r="O446" s="18"/>
      <c r="P446" s="18"/>
      <c r="Q446" s="25" t="s">
        <v>1909</v>
      </c>
      <c r="R446" s="245" t="s">
        <v>1443</v>
      </c>
      <c r="U446" s="3"/>
    </row>
    <row r="447" spans="1:21" ht="21.75" customHeight="1" x14ac:dyDescent="0.2">
      <c r="A447" s="817"/>
      <c r="B447" s="900"/>
      <c r="C447" s="881"/>
      <c r="D447" s="884"/>
      <c r="E447" s="19"/>
      <c r="F447" s="194" t="s">
        <v>402</v>
      </c>
      <c r="G447" s="130" t="s">
        <v>1775</v>
      </c>
      <c r="H447" s="130" t="s">
        <v>406</v>
      </c>
      <c r="I447" s="131" t="s">
        <v>865</v>
      </c>
      <c r="J447" s="131" t="s">
        <v>863</v>
      </c>
      <c r="K447" s="131" t="s">
        <v>868</v>
      </c>
      <c r="L447" s="18"/>
      <c r="M447" s="18"/>
      <c r="N447" s="18"/>
      <c r="O447" s="18"/>
      <c r="P447" s="18"/>
      <c r="Q447" s="25" t="s">
        <v>1909</v>
      </c>
      <c r="R447" s="245" t="s">
        <v>1443</v>
      </c>
      <c r="U447" s="3"/>
    </row>
    <row r="448" spans="1:21" ht="21.75" customHeight="1" x14ac:dyDescent="0.2">
      <c r="A448" s="817"/>
      <c r="B448" s="900"/>
      <c r="C448" s="881"/>
      <c r="D448" s="884"/>
      <c r="E448" s="19" t="s">
        <v>1447</v>
      </c>
      <c r="F448" s="194" t="s">
        <v>402</v>
      </c>
      <c r="G448" s="130" t="s">
        <v>1133</v>
      </c>
      <c r="H448" s="130" t="s">
        <v>1241</v>
      </c>
      <c r="I448" s="131" t="s">
        <v>862</v>
      </c>
      <c r="J448" s="131" t="s">
        <v>865</v>
      </c>
      <c r="K448" s="131" t="s">
        <v>863</v>
      </c>
      <c r="L448" s="18"/>
      <c r="M448" s="18"/>
      <c r="N448" s="18"/>
      <c r="O448" s="18"/>
      <c r="P448" s="18"/>
      <c r="Q448" s="25" t="s">
        <v>1909</v>
      </c>
      <c r="R448" s="245" t="s">
        <v>1443</v>
      </c>
      <c r="U448" s="3"/>
    </row>
    <row r="449" spans="1:21" ht="21.75" customHeight="1" x14ac:dyDescent="0.2">
      <c r="A449" s="817"/>
      <c r="B449" s="900"/>
      <c r="C449" s="881"/>
      <c r="D449" s="884"/>
      <c r="E449" s="19"/>
      <c r="F449" s="194" t="s">
        <v>402</v>
      </c>
      <c r="G449" s="130" t="s">
        <v>1241</v>
      </c>
      <c r="H449" s="130" t="s">
        <v>407</v>
      </c>
      <c r="I449" s="131" t="s">
        <v>865</v>
      </c>
      <c r="J449" s="131" t="s">
        <v>863</v>
      </c>
      <c r="K449" s="131" t="s">
        <v>868</v>
      </c>
      <c r="L449" s="18"/>
      <c r="M449" s="18"/>
      <c r="N449" s="18"/>
      <c r="O449" s="18"/>
      <c r="P449" s="18"/>
      <c r="Q449" s="25" t="s">
        <v>1909</v>
      </c>
      <c r="R449" s="245" t="s">
        <v>1443</v>
      </c>
      <c r="U449" s="3"/>
    </row>
    <row r="450" spans="1:21" ht="21.75" customHeight="1" x14ac:dyDescent="0.2">
      <c r="A450" s="817"/>
      <c r="B450" s="900"/>
      <c r="C450" s="881"/>
      <c r="D450" s="884"/>
      <c r="E450" s="52" t="s">
        <v>1449</v>
      </c>
      <c r="F450" s="194" t="s">
        <v>402</v>
      </c>
      <c r="G450" s="130" t="s">
        <v>1259</v>
      </c>
      <c r="H450" s="130" t="s">
        <v>1450</v>
      </c>
      <c r="I450" s="131" t="s">
        <v>867</v>
      </c>
      <c r="J450" s="131" t="s">
        <v>865</v>
      </c>
      <c r="K450" s="131" t="s">
        <v>865</v>
      </c>
      <c r="L450" s="18"/>
      <c r="M450" s="18"/>
      <c r="N450" s="18"/>
      <c r="O450" s="18"/>
      <c r="P450" s="18"/>
      <c r="Q450" s="25" t="s">
        <v>1909</v>
      </c>
      <c r="R450" s="245" t="s">
        <v>1443</v>
      </c>
      <c r="U450" s="3"/>
    </row>
    <row r="451" spans="1:21" ht="21.75" customHeight="1" x14ac:dyDescent="0.2">
      <c r="A451" s="817"/>
      <c r="B451" s="900"/>
      <c r="C451" s="881"/>
      <c r="D451" s="884"/>
      <c r="E451" s="19" t="s">
        <v>1451</v>
      </c>
      <c r="F451" s="194" t="s">
        <v>807</v>
      </c>
      <c r="G451" s="130" t="s">
        <v>939</v>
      </c>
      <c r="H451" s="130" t="s">
        <v>1452</v>
      </c>
      <c r="I451" s="131" t="s">
        <v>863</v>
      </c>
      <c r="J451" s="131" t="s">
        <v>868</v>
      </c>
      <c r="K451" s="131" t="s">
        <v>987</v>
      </c>
      <c r="L451" s="18"/>
      <c r="M451" s="18"/>
      <c r="N451" s="18"/>
      <c r="O451" s="18"/>
      <c r="P451" s="18"/>
      <c r="Q451" s="25" t="s">
        <v>1879</v>
      </c>
      <c r="R451" s="245" t="s">
        <v>620</v>
      </c>
      <c r="U451" s="3"/>
    </row>
    <row r="452" spans="1:21" ht="21.75" customHeight="1" x14ac:dyDescent="0.2">
      <c r="A452" s="817"/>
      <c r="B452" s="900"/>
      <c r="C452" s="881"/>
      <c r="D452" s="884"/>
      <c r="E452" s="19" t="s">
        <v>1453</v>
      </c>
      <c r="F452" s="194" t="s">
        <v>807</v>
      </c>
      <c r="G452" s="130" t="s">
        <v>1345</v>
      </c>
      <c r="H452" s="130" t="s">
        <v>1861</v>
      </c>
      <c r="I452" s="131" t="s">
        <v>863</v>
      </c>
      <c r="J452" s="131" t="s">
        <v>868</v>
      </c>
      <c r="K452" s="131" t="s">
        <v>987</v>
      </c>
      <c r="L452" s="18"/>
      <c r="M452" s="18"/>
      <c r="N452" s="18"/>
      <c r="O452" s="18"/>
      <c r="P452" s="18"/>
      <c r="Q452" s="25" t="s">
        <v>1879</v>
      </c>
      <c r="R452" s="245" t="s">
        <v>620</v>
      </c>
      <c r="U452" s="3"/>
    </row>
    <row r="453" spans="1:21" ht="21.75" customHeight="1" x14ac:dyDescent="0.2">
      <c r="A453" s="817"/>
      <c r="B453" s="900"/>
      <c r="C453" s="881"/>
      <c r="D453" s="884"/>
      <c r="E453" s="19"/>
      <c r="F453" s="342" t="s">
        <v>807</v>
      </c>
      <c r="G453" s="130" t="s">
        <v>1862</v>
      </c>
      <c r="H453" s="130" t="s">
        <v>1454</v>
      </c>
      <c r="I453" s="131" t="s">
        <v>863</v>
      </c>
      <c r="J453" s="131" t="s">
        <v>868</v>
      </c>
      <c r="K453" s="131" t="s">
        <v>987</v>
      </c>
      <c r="L453" s="18"/>
      <c r="M453" s="18"/>
      <c r="N453" s="18"/>
      <c r="O453" s="18"/>
      <c r="P453" s="18"/>
      <c r="Q453" s="25" t="s">
        <v>1879</v>
      </c>
      <c r="R453" s="576" t="s">
        <v>620</v>
      </c>
      <c r="U453" s="3"/>
    </row>
    <row r="454" spans="1:21" ht="21.75" customHeight="1" x14ac:dyDescent="0.2">
      <c r="A454" s="817"/>
      <c r="B454" s="900"/>
      <c r="C454" s="881"/>
      <c r="D454" s="884"/>
      <c r="E454" s="19" t="s">
        <v>1455</v>
      </c>
      <c r="F454" s="194" t="s">
        <v>807</v>
      </c>
      <c r="G454" s="130" t="s">
        <v>1456</v>
      </c>
      <c r="H454" s="130" t="s">
        <v>1069</v>
      </c>
      <c r="I454" s="131" t="s">
        <v>863</v>
      </c>
      <c r="J454" s="131" t="s">
        <v>868</v>
      </c>
      <c r="K454" s="131" t="s">
        <v>987</v>
      </c>
      <c r="L454" s="18"/>
      <c r="M454" s="18"/>
      <c r="N454" s="18"/>
      <c r="O454" s="18"/>
      <c r="P454" s="18"/>
      <c r="Q454" s="25" t="s">
        <v>1879</v>
      </c>
      <c r="R454" s="245" t="s">
        <v>620</v>
      </c>
      <c r="U454" s="3"/>
    </row>
    <row r="455" spans="1:21" ht="21.75" customHeight="1" x14ac:dyDescent="0.2">
      <c r="A455" s="817"/>
      <c r="B455" s="900"/>
      <c r="C455" s="881"/>
      <c r="D455" s="884"/>
      <c r="E455" s="19"/>
      <c r="F455" s="194" t="s">
        <v>807</v>
      </c>
      <c r="G455" s="130" t="s">
        <v>1069</v>
      </c>
      <c r="H455" s="130" t="s">
        <v>1776</v>
      </c>
      <c r="I455" s="131" t="s">
        <v>862</v>
      </c>
      <c r="J455" s="131" t="s">
        <v>865</v>
      </c>
      <c r="K455" s="131" t="s">
        <v>863</v>
      </c>
      <c r="L455" s="18"/>
      <c r="M455" s="18"/>
      <c r="N455" s="18"/>
      <c r="O455" s="18"/>
      <c r="P455" s="18"/>
      <c r="Q455" s="25" t="s">
        <v>1879</v>
      </c>
      <c r="R455" s="245" t="s">
        <v>620</v>
      </c>
      <c r="U455" s="3"/>
    </row>
    <row r="456" spans="1:21" ht="21.75" customHeight="1" x14ac:dyDescent="0.2">
      <c r="A456" s="817"/>
      <c r="B456" s="900"/>
      <c r="C456" s="881"/>
      <c r="D456" s="884"/>
      <c r="E456" s="19"/>
      <c r="F456" s="194" t="s">
        <v>807</v>
      </c>
      <c r="G456" s="130" t="s">
        <v>1105</v>
      </c>
      <c r="H456" s="130" t="s">
        <v>1112</v>
      </c>
      <c r="I456" s="131" t="s">
        <v>863</v>
      </c>
      <c r="J456" s="131" t="s">
        <v>868</v>
      </c>
      <c r="K456" s="131" t="s">
        <v>987</v>
      </c>
      <c r="L456" s="18"/>
      <c r="M456" s="18"/>
      <c r="N456" s="18"/>
      <c r="O456" s="18"/>
      <c r="P456" s="18"/>
      <c r="Q456" s="25" t="s">
        <v>1879</v>
      </c>
      <c r="R456" s="245" t="s">
        <v>620</v>
      </c>
      <c r="U456" s="3"/>
    </row>
    <row r="457" spans="1:21" ht="21.75" customHeight="1" x14ac:dyDescent="0.2">
      <c r="A457" s="817"/>
      <c r="B457" s="900"/>
      <c r="C457" s="881"/>
      <c r="D457" s="884"/>
      <c r="E457" s="165" t="s">
        <v>1458</v>
      </c>
      <c r="F457" s="194" t="s">
        <v>807</v>
      </c>
      <c r="G457" s="130" t="s">
        <v>1459</v>
      </c>
      <c r="H457" s="130" t="s">
        <v>1457</v>
      </c>
      <c r="I457" s="131" t="s">
        <v>863</v>
      </c>
      <c r="J457" s="131" t="s">
        <v>868</v>
      </c>
      <c r="K457" s="131" t="s">
        <v>987</v>
      </c>
      <c r="L457" s="18"/>
      <c r="M457" s="18"/>
      <c r="N457" s="18"/>
      <c r="O457" s="18"/>
      <c r="P457" s="18"/>
      <c r="Q457" s="25" t="s">
        <v>1879</v>
      </c>
      <c r="R457" s="245" t="s">
        <v>620</v>
      </c>
      <c r="U457" s="3"/>
    </row>
    <row r="458" spans="1:21" ht="21.75" customHeight="1" x14ac:dyDescent="0.2">
      <c r="A458" s="817"/>
      <c r="B458" s="900"/>
      <c r="C458" s="881"/>
      <c r="D458" s="884"/>
      <c r="E458" s="19"/>
      <c r="F458" s="194" t="s">
        <v>807</v>
      </c>
      <c r="G458" s="130" t="s">
        <v>1457</v>
      </c>
      <c r="H458" s="130" t="s">
        <v>420</v>
      </c>
      <c r="I458" s="131" t="s">
        <v>865</v>
      </c>
      <c r="J458" s="131" t="s">
        <v>863</v>
      </c>
      <c r="K458" s="131" t="s">
        <v>868</v>
      </c>
      <c r="L458" s="18"/>
      <c r="M458" s="18"/>
      <c r="N458" s="18"/>
      <c r="O458" s="18"/>
      <c r="P458" s="18"/>
      <c r="Q458" s="25" t="s">
        <v>1879</v>
      </c>
      <c r="R458" s="245" t="s">
        <v>620</v>
      </c>
      <c r="U458" s="3"/>
    </row>
    <row r="459" spans="1:21" ht="21.75" customHeight="1" x14ac:dyDescent="0.2">
      <c r="A459" s="817"/>
      <c r="B459" s="900"/>
      <c r="C459" s="881"/>
      <c r="D459" s="884"/>
      <c r="E459" s="19" t="s">
        <v>1777</v>
      </c>
      <c r="F459" s="342" t="s">
        <v>807</v>
      </c>
      <c r="G459" s="130" t="s">
        <v>1780</v>
      </c>
      <c r="H459" s="130" t="s">
        <v>1778</v>
      </c>
      <c r="I459" s="131" t="s">
        <v>865</v>
      </c>
      <c r="J459" s="131" t="s">
        <v>863</v>
      </c>
      <c r="K459" s="131" t="s">
        <v>868</v>
      </c>
      <c r="L459" s="18"/>
      <c r="M459" s="18"/>
      <c r="N459" s="18"/>
      <c r="O459" s="18"/>
      <c r="P459" s="18"/>
      <c r="Q459" s="25" t="s">
        <v>1879</v>
      </c>
      <c r="R459" s="576" t="s">
        <v>620</v>
      </c>
      <c r="U459" s="3"/>
    </row>
    <row r="460" spans="1:21" ht="21.75" customHeight="1" x14ac:dyDescent="0.2">
      <c r="A460" s="817"/>
      <c r="B460" s="900"/>
      <c r="C460" s="881"/>
      <c r="D460" s="884"/>
      <c r="E460" s="19"/>
      <c r="F460" s="342" t="s">
        <v>807</v>
      </c>
      <c r="G460" s="130" t="s">
        <v>1778</v>
      </c>
      <c r="H460" s="130" t="s">
        <v>1779</v>
      </c>
      <c r="I460" s="131" t="s">
        <v>864</v>
      </c>
      <c r="J460" s="131" t="s">
        <v>862</v>
      </c>
      <c r="K460" s="131" t="s">
        <v>865</v>
      </c>
      <c r="L460" s="18"/>
      <c r="M460" s="18"/>
      <c r="N460" s="18"/>
      <c r="O460" s="18"/>
      <c r="P460" s="18"/>
      <c r="Q460" s="25" t="s">
        <v>1879</v>
      </c>
      <c r="R460" s="576" t="s">
        <v>620</v>
      </c>
      <c r="U460" s="3"/>
    </row>
    <row r="461" spans="1:21" ht="21.75" customHeight="1" x14ac:dyDescent="0.2">
      <c r="A461" s="817"/>
      <c r="B461" s="900"/>
      <c r="C461" s="881"/>
      <c r="D461" s="884"/>
      <c r="E461" s="203" t="s">
        <v>1461</v>
      </c>
      <c r="F461" s="194" t="s">
        <v>402</v>
      </c>
      <c r="G461" s="130" t="s">
        <v>6</v>
      </c>
      <c r="H461" s="130" t="s">
        <v>936</v>
      </c>
      <c r="I461" s="131" t="s">
        <v>864</v>
      </c>
      <c r="J461" s="131" t="s">
        <v>862</v>
      </c>
      <c r="K461" s="131" t="s">
        <v>865</v>
      </c>
      <c r="L461" s="18"/>
      <c r="M461" s="18"/>
      <c r="N461" s="18"/>
      <c r="O461" s="18"/>
      <c r="P461" s="18"/>
      <c r="Q461" s="25" t="s">
        <v>1909</v>
      </c>
      <c r="R461" s="245" t="s">
        <v>1443</v>
      </c>
      <c r="U461" s="3"/>
    </row>
    <row r="462" spans="1:21" ht="21.75" customHeight="1" x14ac:dyDescent="0.2">
      <c r="A462" s="817"/>
      <c r="B462" s="900"/>
      <c r="C462" s="881"/>
      <c r="D462" s="884"/>
      <c r="E462" s="618"/>
      <c r="F462" s="342" t="s">
        <v>402</v>
      </c>
      <c r="G462" s="130" t="s">
        <v>936</v>
      </c>
      <c r="H462" s="130" t="s">
        <v>46</v>
      </c>
      <c r="I462" s="131" t="s">
        <v>865</v>
      </c>
      <c r="J462" s="131" t="s">
        <v>863</v>
      </c>
      <c r="K462" s="131" t="s">
        <v>868</v>
      </c>
      <c r="L462" s="18"/>
      <c r="M462" s="18"/>
      <c r="N462" s="18"/>
      <c r="O462" s="18"/>
      <c r="P462" s="18"/>
      <c r="Q462" s="25" t="s">
        <v>1909</v>
      </c>
      <c r="R462" s="576" t="s">
        <v>1443</v>
      </c>
      <c r="U462" s="3"/>
    </row>
    <row r="463" spans="1:21" ht="21.75" customHeight="1" x14ac:dyDescent="0.2">
      <c r="A463" s="817"/>
      <c r="B463" s="900"/>
      <c r="C463" s="881"/>
      <c r="D463" s="884"/>
      <c r="E463" s="618"/>
      <c r="F463" s="342" t="s">
        <v>402</v>
      </c>
      <c r="G463" s="130" t="s">
        <v>46</v>
      </c>
      <c r="H463" s="130" t="s">
        <v>408</v>
      </c>
      <c r="I463" s="131" t="s">
        <v>864</v>
      </c>
      <c r="J463" s="131" t="s">
        <v>862</v>
      </c>
      <c r="K463" s="131" t="s">
        <v>865</v>
      </c>
      <c r="L463" s="18"/>
      <c r="M463" s="18"/>
      <c r="N463" s="18"/>
      <c r="O463" s="18"/>
      <c r="P463" s="18"/>
      <c r="Q463" s="25" t="s">
        <v>1909</v>
      </c>
      <c r="R463" s="576" t="s">
        <v>1443</v>
      </c>
      <c r="U463" s="3"/>
    </row>
    <row r="464" spans="1:21" ht="21.75" customHeight="1" x14ac:dyDescent="0.2">
      <c r="A464" s="817"/>
      <c r="B464" s="900"/>
      <c r="C464" s="881"/>
      <c r="D464" s="884"/>
      <c r="E464" s="618"/>
      <c r="F464" s="194" t="s">
        <v>402</v>
      </c>
      <c r="G464" s="130" t="s">
        <v>409</v>
      </c>
      <c r="H464" s="130" t="s">
        <v>1107</v>
      </c>
      <c r="I464" s="131" t="s">
        <v>867</v>
      </c>
      <c r="J464" s="131" t="s">
        <v>865</v>
      </c>
      <c r="K464" s="131" t="s">
        <v>865</v>
      </c>
      <c r="L464" s="18"/>
      <c r="M464" s="18"/>
      <c r="N464" s="18"/>
      <c r="O464" s="18"/>
      <c r="P464" s="18"/>
      <c r="Q464" s="25" t="s">
        <v>1909</v>
      </c>
      <c r="R464" s="245" t="s">
        <v>1443</v>
      </c>
      <c r="U464" s="3"/>
    </row>
    <row r="465" spans="1:21" ht="21.75" customHeight="1" x14ac:dyDescent="0.2">
      <c r="A465" s="817"/>
      <c r="B465" s="900"/>
      <c r="C465" s="881"/>
      <c r="D465" s="884"/>
      <c r="E465" s="615"/>
      <c r="F465" s="342" t="s">
        <v>402</v>
      </c>
      <c r="G465" s="130" t="s">
        <v>1107</v>
      </c>
      <c r="H465" s="130" t="s">
        <v>107</v>
      </c>
      <c r="I465" s="131" t="s">
        <v>865</v>
      </c>
      <c r="J465" s="131" t="s">
        <v>863</v>
      </c>
      <c r="K465" s="131" t="s">
        <v>868</v>
      </c>
      <c r="L465" s="18"/>
      <c r="M465" s="18"/>
      <c r="N465" s="18"/>
      <c r="O465" s="18"/>
      <c r="P465" s="18"/>
      <c r="Q465" s="25" t="s">
        <v>1909</v>
      </c>
      <c r="R465" s="576" t="s">
        <v>1443</v>
      </c>
      <c r="U465" s="3"/>
    </row>
    <row r="466" spans="1:21" ht="21.75" customHeight="1" x14ac:dyDescent="0.2">
      <c r="A466" s="817"/>
      <c r="B466" s="900"/>
      <c r="C466" s="881"/>
      <c r="D466" s="884"/>
      <c r="E466" s="616" t="s">
        <v>1263</v>
      </c>
      <c r="F466" s="194" t="s">
        <v>402</v>
      </c>
      <c r="G466" s="125" t="s">
        <v>6</v>
      </c>
      <c r="H466" s="125" t="s">
        <v>408</v>
      </c>
      <c r="I466" s="131" t="s">
        <v>865</v>
      </c>
      <c r="J466" s="131" t="s">
        <v>863</v>
      </c>
      <c r="K466" s="131" t="s">
        <v>868</v>
      </c>
      <c r="L466" s="17" t="s">
        <v>6</v>
      </c>
      <c r="M466" s="18" t="s">
        <v>456</v>
      </c>
      <c r="N466" s="18" t="s">
        <v>862</v>
      </c>
      <c r="O466" s="18" t="s">
        <v>865</v>
      </c>
      <c r="P466" s="18" t="s">
        <v>863</v>
      </c>
      <c r="Q466" s="25" t="s">
        <v>1909</v>
      </c>
      <c r="R466" s="245" t="s">
        <v>1443</v>
      </c>
      <c r="U466" s="3"/>
    </row>
    <row r="467" spans="1:21" ht="21.75" customHeight="1" x14ac:dyDescent="0.2">
      <c r="A467" s="817"/>
      <c r="B467" s="900"/>
      <c r="C467" s="881"/>
      <c r="D467" s="884"/>
      <c r="E467" s="617"/>
      <c r="F467" s="342" t="s">
        <v>402</v>
      </c>
      <c r="G467" s="125" t="s">
        <v>408</v>
      </c>
      <c r="H467" s="125" t="s">
        <v>190</v>
      </c>
      <c r="I467" s="131" t="s">
        <v>862</v>
      </c>
      <c r="J467" s="131" t="s">
        <v>865</v>
      </c>
      <c r="K467" s="131" t="s">
        <v>863</v>
      </c>
      <c r="L467" s="17"/>
      <c r="M467" s="18"/>
      <c r="N467" s="611"/>
      <c r="O467" s="611"/>
      <c r="P467" s="611"/>
      <c r="Q467" s="25" t="s">
        <v>1909</v>
      </c>
      <c r="R467" s="576" t="s">
        <v>1443</v>
      </c>
      <c r="U467" s="3"/>
    </row>
    <row r="468" spans="1:21" ht="21.75" customHeight="1" x14ac:dyDescent="0.2">
      <c r="A468" s="817"/>
      <c r="B468" s="900"/>
      <c r="C468" s="881"/>
      <c r="D468" s="884"/>
      <c r="E468" s="630" t="s">
        <v>1261</v>
      </c>
      <c r="F468" s="342" t="s">
        <v>402</v>
      </c>
      <c r="G468" s="122" t="s">
        <v>937</v>
      </c>
      <c r="H468" s="122" t="s">
        <v>1791</v>
      </c>
      <c r="I468" s="131" t="s">
        <v>864</v>
      </c>
      <c r="J468" s="131" t="s">
        <v>862</v>
      </c>
      <c r="K468" s="131" t="s">
        <v>865</v>
      </c>
      <c r="L468" s="212"/>
      <c r="M468" s="212"/>
      <c r="N468" s="213"/>
      <c r="O468" s="213"/>
      <c r="P468" s="213"/>
      <c r="Q468" s="25" t="s">
        <v>1909</v>
      </c>
      <c r="R468" s="576" t="s">
        <v>1443</v>
      </c>
      <c r="U468" s="3"/>
    </row>
    <row r="469" spans="1:21" ht="21.75" customHeight="1" x14ac:dyDescent="0.2">
      <c r="A469" s="817"/>
      <c r="B469" s="900"/>
      <c r="C469" s="881"/>
      <c r="D469" s="884"/>
      <c r="E469" s="160" t="s">
        <v>1260</v>
      </c>
      <c r="F469" s="194" t="s">
        <v>402</v>
      </c>
      <c r="G469" s="130" t="s">
        <v>6</v>
      </c>
      <c r="H469" s="130" t="s">
        <v>936</v>
      </c>
      <c r="I469" s="131" t="s">
        <v>883</v>
      </c>
      <c r="J469" s="131" t="s">
        <v>867</v>
      </c>
      <c r="K469" s="131" t="s">
        <v>862</v>
      </c>
      <c r="L469" s="17" t="s">
        <v>6</v>
      </c>
      <c r="M469" s="190" t="s">
        <v>936</v>
      </c>
      <c r="N469" s="190" t="s">
        <v>862</v>
      </c>
      <c r="O469" s="190" t="s">
        <v>865</v>
      </c>
      <c r="P469" s="190" t="s">
        <v>863</v>
      </c>
      <c r="Q469" s="25" t="s">
        <v>1909</v>
      </c>
      <c r="R469" s="245" t="s">
        <v>1443</v>
      </c>
      <c r="U469" s="3"/>
    </row>
    <row r="470" spans="1:21" ht="21.75" customHeight="1" x14ac:dyDescent="0.2">
      <c r="A470" s="817"/>
      <c r="B470" s="900"/>
      <c r="C470" s="881"/>
      <c r="D470" s="884"/>
      <c r="E470" s="161"/>
      <c r="F470" s="342" t="s">
        <v>402</v>
      </c>
      <c r="G470" s="130" t="s">
        <v>936</v>
      </c>
      <c r="H470" s="130" t="s">
        <v>270</v>
      </c>
      <c r="I470" s="131" t="s">
        <v>862</v>
      </c>
      <c r="J470" s="131" t="s">
        <v>865</v>
      </c>
      <c r="K470" s="131" t="s">
        <v>863</v>
      </c>
      <c r="L470" s="17"/>
      <c r="M470" s="607"/>
      <c r="N470" s="608"/>
      <c r="O470" s="608"/>
      <c r="P470" s="608"/>
      <c r="Q470" s="25" t="s">
        <v>1909</v>
      </c>
      <c r="R470" s="576" t="s">
        <v>1443</v>
      </c>
      <c r="U470" s="3"/>
    </row>
    <row r="471" spans="1:21" ht="21.75" customHeight="1" x14ac:dyDescent="0.2">
      <c r="A471" s="817"/>
      <c r="B471" s="900"/>
      <c r="C471" s="881"/>
      <c r="D471" s="884"/>
      <c r="E471" s="52" t="s">
        <v>421</v>
      </c>
      <c r="F471" s="194" t="s">
        <v>807</v>
      </c>
      <c r="G471" s="125" t="s">
        <v>1110</v>
      </c>
      <c r="H471" s="125" t="s">
        <v>423</v>
      </c>
      <c r="I471" s="131" t="s">
        <v>865</v>
      </c>
      <c r="J471" s="131" t="s">
        <v>863</v>
      </c>
      <c r="K471" s="131" t="s">
        <v>868</v>
      </c>
      <c r="L471" s="40" t="s">
        <v>422</v>
      </c>
      <c r="M471" s="41" t="s">
        <v>423</v>
      </c>
      <c r="N471" s="935" t="s">
        <v>865</v>
      </c>
      <c r="O471" s="935" t="s">
        <v>863</v>
      </c>
      <c r="P471" s="935" t="s">
        <v>868</v>
      </c>
      <c r="Q471" s="40" t="s">
        <v>1879</v>
      </c>
      <c r="R471" s="245" t="s">
        <v>620</v>
      </c>
      <c r="U471" s="3"/>
    </row>
    <row r="472" spans="1:21" ht="21.75" customHeight="1" x14ac:dyDescent="0.2">
      <c r="A472" s="817"/>
      <c r="B472" s="900"/>
      <c r="C472" s="881"/>
      <c r="D472" s="884"/>
      <c r="E472" s="82" t="s">
        <v>424</v>
      </c>
      <c r="F472" s="194" t="s">
        <v>807</v>
      </c>
      <c r="G472" s="125" t="s">
        <v>425</v>
      </c>
      <c r="H472" s="125" t="s">
        <v>426</v>
      </c>
      <c r="I472" s="131" t="s">
        <v>863</v>
      </c>
      <c r="J472" s="131" t="s">
        <v>868</v>
      </c>
      <c r="K472" s="131" t="s">
        <v>987</v>
      </c>
      <c r="L472" s="40" t="s">
        <v>425</v>
      </c>
      <c r="M472" s="40" t="s">
        <v>426</v>
      </c>
      <c r="N472" s="936"/>
      <c r="O472" s="936"/>
      <c r="P472" s="936"/>
      <c r="Q472" s="40" t="s">
        <v>1879</v>
      </c>
      <c r="R472" s="245" t="s">
        <v>620</v>
      </c>
      <c r="U472" s="3"/>
    </row>
    <row r="473" spans="1:21" ht="21.75" customHeight="1" x14ac:dyDescent="0.2">
      <c r="A473" s="817"/>
      <c r="B473" s="900"/>
      <c r="C473" s="881"/>
      <c r="D473" s="884"/>
      <c r="E473" s="610" t="s">
        <v>427</v>
      </c>
      <c r="F473" s="194" t="s">
        <v>807</v>
      </c>
      <c r="G473" s="122" t="s">
        <v>6</v>
      </c>
      <c r="H473" s="122" t="s">
        <v>40</v>
      </c>
      <c r="I473" s="125" t="s">
        <v>862</v>
      </c>
      <c r="J473" s="125" t="s">
        <v>865</v>
      </c>
      <c r="K473" s="125" t="s">
        <v>863</v>
      </c>
      <c r="L473" s="96" t="s">
        <v>6</v>
      </c>
      <c r="M473" s="96" t="s">
        <v>428</v>
      </c>
      <c r="N473" s="96" t="s">
        <v>867</v>
      </c>
      <c r="O473" s="96" t="s">
        <v>862</v>
      </c>
      <c r="P473" s="96" t="s">
        <v>865</v>
      </c>
      <c r="Q473" s="40" t="s">
        <v>1879</v>
      </c>
      <c r="R473" s="245" t="s">
        <v>620</v>
      </c>
      <c r="U473" s="3"/>
    </row>
    <row r="474" spans="1:21" ht="21.75" customHeight="1" x14ac:dyDescent="0.2">
      <c r="A474" s="817"/>
      <c r="B474" s="900"/>
      <c r="C474" s="881"/>
      <c r="D474" s="884"/>
      <c r="E474" s="427"/>
      <c r="F474" s="342" t="s">
        <v>807</v>
      </c>
      <c r="G474" s="122" t="s">
        <v>40</v>
      </c>
      <c r="H474" s="122" t="s">
        <v>428</v>
      </c>
      <c r="I474" s="125" t="s">
        <v>863</v>
      </c>
      <c r="J474" s="125" t="s">
        <v>868</v>
      </c>
      <c r="K474" s="125" t="s">
        <v>987</v>
      </c>
      <c r="L474" s="96"/>
      <c r="M474" s="96"/>
      <c r="N474" s="96"/>
      <c r="O474" s="96"/>
      <c r="P474" s="96"/>
      <c r="Q474" s="40" t="s">
        <v>1879</v>
      </c>
      <c r="R474" s="576" t="s">
        <v>620</v>
      </c>
      <c r="U474" s="3"/>
    </row>
    <row r="475" spans="1:21" ht="21.75" customHeight="1" x14ac:dyDescent="0.2">
      <c r="A475" s="817"/>
      <c r="B475" s="900"/>
      <c r="C475" s="881"/>
      <c r="D475" s="930"/>
      <c r="E475" s="172" t="s">
        <v>621</v>
      </c>
      <c r="F475" s="194" t="s">
        <v>806</v>
      </c>
      <c r="G475" s="122" t="s">
        <v>380</v>
      </c>
      <c r="H475" s="122" t="s">
        <v>381</v>
      </c>
      <c r="I475" s="123" t="s">
        <v>863</v>
      </c>
      <c r="J475" s="123" t="s">
        <v>868</v>
      </c>
      <c r="K475" s="123" t="s">
        <v>868</v>
      </c>
      <c r="L475" s="190" t="s">
        <v>380</v>
      </c>
      <c r="M475" s="190" t="s">
        <v>381</v>
      </c>
      <c r="N475" s="190" t="s">
        <v>867</v>
      </c>
      <c r="O475" s="190" t="s">
        <v>865</v>
      </c>
      <c r="P475" s="190" t="s">
        <v>865</v>
      </c>
      <c r="Q475" s="96" t="s">
        <v>1909</v>
      </c>
      <c r="R475" s="245" t="s">
        <v>1439</v>
      </c>
      <c r="U475" s="3"/>
    </row>
    <row r="476" spans="1:21" ht="21.75" customHeight="1" x14ac:dyDescent="0.2">
      <c r="A476" s="817"/>
      <c r="B476" s="900"/>
      <c r="C476" s="881"/>
      <c r="D476" s="931" t="s">
        <v>934</v>
      </c>
      <c r="E476" s="52" t="s">
        <v>1109</v>
      </c>
      <c r="F476" s="194" t="s">
        <v>808</v>
      </c>
      <c r="G476" s="129" t="s">
        <v>384</v>
      </c>
      <c r="H476" s="129" t="s">
        <v>383</v>
      </c>
      <c r="I476" s="123" t="s">
        <v>862</v>
      </c>
      <c r="J476" s="123" t="s">
        <v>865</v>
      </c>
      <c r="K476" s="123" t="s">
        <v>863</v>
      </c>
      <c r="L476" s="190" t="s">
        <v>384</v>
      </c>
      <c r="M476" s="190" t="s">
        <v>383</v>
      </c>
      <c r="N476" s="179"/>
      <c r="O476" s="179"/>
      <c r="P476" s="179"/>
      <c r="Q476" s="96" t="s">
        <v>1909</v>
      </c>
      <c r="R476" s="245" t="s">
        <v>1439</v>
      </c>
      <c r="U476" s="3"/>
    </row>
    <row r="477" spans="1:21" ht="21.75" customHeight="1" x14ac:dyDescent="0.2">
      <c r="A477" s="817"/>
      <c r="B477" s="900"/>
      <c r="C477" s="881"/>
      <c r="D477" s="932"/>
      <c r="E477" s="52" t="s">
        <v>1460</v>
      </c>
      <c r="F477" s="194" t="s">
        <v>806</v>
      </c>
      <c r="G477" s="129" t="s">
        <v>6</v>
      </c>
      <c r="H477" s="129" t="s">
        <v>1262</v>
      </c>
      <c r="I477" s="123" t="s">
        <v>863</v>
      </c>
      <c r="J477" s="123" t="s">
        <v>868</v>
      </c>
      <c r="K477" s="123" t="s">
        <v>987</v>
      </c>
      <c r="L477" s="190"/>
      <c r="M477" s="190"/>
      <c r="N477" s="179"/>
      <c r="O477" s="179"/>
      <c r="P477" s="179"/>
      <c r="Q477" s="96" t="s">
        <v>1909</v>
      </c>
      <c r="R477" s="245" t="s">
        <v>1439</v>
      </c>
      <c r="U477" s="3"/>
    </row>
    <row r="478" spans="1:21" ht="21.75" customHeight="1" x14ac:dyDescent="0.2">
      <c r="A478" s="817"/>
      <c r="B478" s="900"/>
      <c r="C478" s="881"/>
      <c r="D478" s="211"/>
      <c r="E478" s="165" t="s">
        <v>1108</v>
      </c>
      <c r="F478" s="194" t="s">
        <v>806</v>
      </c>
      <c r="G478" s="130" t="s">
        <v>382</v>
      </c>
      <c r="H478" s="130" t="s">
        <v>384</v>
      </c>
      <c r="I478" s="131" t="s">
        <v>864</v>
      </c>
      <c r="J478" s="131" t="s">
        <v>862</v>
      </c>
      <c r="K478" s="131" t="s">
        <v>865</v>
      </c>
      <c r="L478" s="190"/>
      <c r="M478" s="190"/>
      <c r="N478" s="179"/>
      <c r="O478" s="179"/>
      <c r="P478" s="179"/>
      <c r="Q478" s="96" t="s">
        <v>1909</v>
      </c>
      <c r="R478" s="245" t="s">
        <v>1439</v>
      </c>
      <c r="U478" s="3"/>
    </row>
    <row r="479" spans="1:21" ht="21.75" customHeight="1" x14ac:dyDescent="0.2">
      <c r="A479" s="817"/>
      <c r="B479" s="900"/>
      <c r="C479" s="881"/>
      <c r="D479" s="211"/>
      <c r="E479" s="166"/>
      <c r="F479" s="194" t="s">
        <v>808</v>
      </c>
      <c r="G479" s="130" t="s">
        <v>384</v>
      </c>
      <c r="H479" s="130" t="s">
        <v>383</v>
      </c>
      <c r="I479" s="131" t="s">
        <v>865</v>
      </c>
      <c r="J479" s="131" t="s">
        <v>863</v>
      </c>
      <c r="K479" s="131" t="s">
        <v>868</v>
      </c>
      <c r="L479" s="190"/>
      <c r="M479" s="190"/>
      <c r="N479" s="179"/>
      <c r="O479" s="179"/>
      <c r="P479" s="179"/>
      <c r="Q479" s="96" t="s">
        <v>1909</v>
      </c>
      <c r="R479" s="245" t="s">
        <v>1439</v>
      </c>
      <c r="U479" s="3"/>
    </row>
    <row r="480" spans="1:21" ht="21.75" customHeight="1" thickBot="1" x14ac:dyDescent="0.25">
      <c r="A480" s="817"/>
      <c r="B480" s="900"/>
      <c r="C480" s="881"/>
      <c r="D480" s="211"/>
      <c r="E480" s="84" t="s">
        <v>1111</v>
      </c>
      <c r="F480" s="194" t="s">
        <v>807</v>
      </c>
      <c r="G480" s="130" t="s">
        <v>1112</v>
      </c>
      <c r="H480" s="130" t="s">
        <v>1113</v>
      </c>
      <c r="I480" s="132" t="s">
        <v>867</v>
      </c>
      <c r="J480" s="132" t="s">
        <v>865</v>
      </c>
      <c r="K480" s="132" t="s">
        <v>865</v>
      </c>
      <c r="L480" s="190" t="s">
        <v>1112</v>
      </c>
      <c r="M480" s="190" t="s">
        <v>1113</v>
      </c>
      <c r="N480" s="179"/>
      <c r="O480" s="179"/>
      <c r="P480" s="179"/>
      <c r="Q480" s="96" t="s">
        <v>1880</v>
      </c>
      <c r="R480" s="245" t="s">
        <v>620</v>
      </c>
      <c r="U480" s="3"/>
    </row>
    <row r="481" spans="1:21" ht="21.75" customHeight="1" x14ac:dyDescent="0.2">
      <c r="A481" s="829">
        <v>29</v>
      </c>
      <c r="B481" s="899" t="s">
        <v>385</v>
      </c>
      <c r="C481" s="904" t="s">
        <v>386</v>
      </c>
      <c r="D481" s="903" t="s">
        <v>622</v>
      </c>
      <c r="E481" s="275" t="s">
        <v>623</v>
      </c>
      <c r="F481" s="256" t="s">
        <v>803</v>
      </c>
      <c r="G481" s="221" t="s">
        <v>387</v>
      </c>
      <c r="H481" s="221" t="s">
        <v>1543</v>
      </c>
      <c r="I481" s="221" t="s">
        <v>864</v>
      </c>
      <c r="J481" s="221" t="s">
        <v>862</v>
      </c>
      <c r="K481" s="221" t="s">
        <v>865</v>
      </c>
      <c r="L481" s="319" t="s">
        <v>387</v>
      </c>
      <c r="M481" s="319" t="s">
        <v>940</v>
      </c>
      <c r="N481" s="319" t="s">
        <v>862</v>
      </c>
      <c r="O481" s="319" t="s">
        <v>865</v>
      </c>
      <c r="P481" s="319" t="s">
        <v>863</v>
      </c>
      <c r="Q481" s="683" t="s">
        <v>1909</v>
      </c>
      <c r="R481" s="291" t="s">
        <v>1439</v>
      </c>
      <c r="U481" s="3"/>
    </row>
    <row r="482" spans="1:21" ht="21.75" customHeight="1" x14ac:dyDescent="0.2">
      <c r="A482" s="817"/>
      <c r="B482" s="900"/>
      <c r="C482" s="871"/>
      <c r="D482" s="873"/>
      <c r="E482" s="10"/>
      <c r="F482" s="39" t="s">
        <v>803</v>
      </c>
      <c r="G482" s="123" t="s">
        <v>1543</v>
      </c>
      <c r="H482" s="123" t="s">
        <v>1544</v>
      </c>
      <c r="I482" s="123" t="s">
        <v>867</v>
      </c>
      <c r="J482" s="123" t="s">
        <v>865</v>
      </c>
      <c r="K482" s="123" t="s">
        <v>865</v>
      </c>
      <c r="L482" s="204"/>
      <c r="M482" s="204"/>
      <c r="N482" s="204"/>
      <c r="O482" s="204"/>
      <c r="P482" s="204"/>
      <c r="Q482" s="684" t="s">
        <v>1909</v>
      </c>
      <c r="R482" s="223" t="s">
        <v>1439</v>
      </c>
      <c r="U482" s="3"/>
    </row>
    <row r="483" spans="1:21" ht="21.75" customHeight="1" x14ac:dyDescent="0.2">
      <c r="A483" s="817"/>
      <c r="B483" s="900"/>
      <c r="C483" s="871"/>
      <c r="D483" s="873"/>
      <c r="E483" s="10"/>
      <c r="F483" s="39" t="s">
        <v>803</v>
      </c>
      <c r="G483" s="123" t="s">
        <v>1544</v>
      </c>
      <c r="H483" s="123" t="s">
        <v>1545</v>
      </c>
      <c r="I483" s="123" t="s">
        <v>865</v>
      </c>
      <c r="J483" s="123" t="s">
        <v>863</v>
      </c>
      <c r="K483" s="123" t="s">
        <v>868</v>
      </c>
      <c r="L483" s="204"/>
      <c r="M483" s="204"/>
      <c r="N483" s="204"/>
      <c r="O483" s="204"/>
      <c r="P483" s="204"/>
      <c r="Q483" s="684" t="s">
        <v>1909</v>
      </c>
      <c r="R483" s="223" t="s">
        <v>1439</v>
      </c>
      <c r="U483" s="3"/>
    </row>
    <row r="484" spans="1:21" ht="21.75" customHeight="1" x14ac:dyDescent="0.2">
      <c r="A484" s="817"/>
      <c r="B484" s="900"/>
      <c r="C484" s="871"/>
      <c r="D484" s="873"/>
      <c r="E484" s="10"/>
      <c r="F484" s="39" t="s">
        <v>803</v>
      </c>
      <c r="G484" s="123" t="s">
        <v>1545</v>
      </c>
      <c r="H484" s="123" t="s">
        <v>113</v>
      </c>
      <c r="I484" s="123" t="s">
        <v>863</v>
      </c>
      <c r="J484" s="123" t="s">
        <v>868</v>
      </c>
      <c r="K484" s="123" t="s">
        <v>987</v>
      </c>
      <c r="L484" s="204"/>
      <c r="M484" s="204"/>
      <c r="N484" s="204"/>
      <c r="O484" s="204"/>
      <c r="P484" s="204"/>
      <c r="Q484" s="684" t="s">
        <v>1909</v>
      </c>
      <c r="R484" s="223" t="s">
        <v>1439</v>
      </c>
      <c r="U484" s="3"/>
    </row>
    <row r="485" spans="1:21" ht="21.75" customHeight="1" x14ac:dyDescent="0.2">
      <c r="A485" s="817"/>
      <c r="B485" s="900"/>
      <c r="C485" s="871"/>
      <c r="D485" s="873"/>
      <c r="E485" s="10"/>
      <c r="F485" s="39" t="s">
        <v>803</v>
      </c>
      <c r="G485" s="123" t="s">
        <v>113</v>
      </c>
      <c r="H485" s="123" t="s">
        <v>920</v>
      </c>
      <c r="I485" s="123" t="s">
        <v>864</v>
      </c>
      <c r="J485" s="123" t="s">
        <v>862</v>
      </c>
      <c r="K485" s="123" t="s">
        <v>865</v>
      </c>
      <c r="L485" s="204"/>
      <c r="M485" s="204"/>
      <c r="N485" s="204"/>
      <c r="O485" s="204"/>
      <c r="P485" s="204"/>
      <c r="Q485" s="684" t="s">
        <v>1909</v>
      </c>
      <c r="R485" s="223" t="s">
        <v>1439</v>
      </c>
      <c r="U485" s="3"/>
    </row>
    <row r="486" spans="1:21" ht="21.75" customHeight="1" x14ac:dyDescent="0.2">
      <c r="A486" s="817"/>
      <c r="B486" s="900"/>
      <c r="C486" s="871"/>
      <c r="D486" s="873"/>
      <c r="E486" s="10" t="s">
        <v>624</v>
      </c>
      <c r="F486" s="31" t="s">
        <v>392</v>
      </c>
      <c r="G486" s="123" t="s">
        <v>1547</v>
      </c>
      <c r="H486" s="123" t="s">
        <v>1548</v>
      </c>
      <c r="I486" s="123" t="s">
        <v>862</v>
      </c>
      <c r="J486" s="123" t="s">
        <v>865</v>
      </c>
      <c r="K486" s="123" t="s">
        <v>863</v>
      </c>
      <c r="L486" s="44"/>
      <c r="M486" s="44"/>
      <c r="N486" s="44"/>
      <c r="O486" s="44"/>
      <c r="P486" s="44"/>
      <c r="Q486" s="44" t="s">
        <v>1801</v>
      </c>
      <c r="R486" s="223" t="s">
        <v>625</v>
      </c>
      <c r="U486" s="3"/>
    </row>
    <row r="487" spans="1:21" ht="21.75" customHeight="1" x14ac:dyDescent="0.2">
      <c r="A487" s="817"/>
      <c r="B487" s="900"/>
      <c r="C487" s="871"/>
      <c r="D487" s="873"/>
      <c r="F487" s="31" t="s">
        <v>392</v>
      </c>
      <c r="G487" s="123" t="s">
        <v>1549</v>
      </c>
      <c r="H487" s="123" t="s">
        <v>1075</v>
      </c>
      <c r="I487" s="123" t="s">
        <v>864</v>
      </c>
      <c r="J487" s="123" t="s">
        <v>862</v>
      </c>
      <c r="K487" s="123" t="s">
        <v>865</v>
      </c>
      <c r="L487" s="44"/>
      <c r="M487" s="44"/>
      <c r="N487" s="44"/>
      <c r="O487" s="44"/>
      <c r="P487" s="44"/>
      <c r="Q487" s="44" t="s">
        <v>1801</v>
      </c>
      <c r="R487" s="223" t="s">
        <v>625</v>
      </c>
      <c r="U487" s="3"/>
    </row>
    <row r="488" spans="1:21" ht="21.75" customHeight="1" x14ac:dyDescent="0.2">
      <c r="A488" s="817"/>
      <c r="B488" s="900"/>
      <c r="C488" s="871"/>
      <c r="D488" s="873"/>
      <c r="F488" s="571" t="s">
        <v>392</v>
      </c>
      <c r="G488" s="123" t="s">
        <v>1176</v>
      </c>
      <c r="H488" s="123" t="s">
        <v>394</v>
      </c>
      <c r="I488" s="123" t="s">
        <v>864</v>
      </c>
      <c r="J488" s="123" t="s">
        <v>862</v>
      </c>
      <c r="K488" s="123" t="s">
        <v>865</v>
      </c>
      <c r="L488" s="44"/>
      <c r="M488" s="44"/>
      <c r="N488" s="44"/>
      <c r="O488" s="44"/>
      <c r="P488" s="44"/>
      <c r="Q488" s="44" t="s">
        <v>1801</v>
      </c>
      <c r="R488" s="223" t="s">
        <v>625</v>
      </c>
      <c r="U488" s="3"/>
    </row>
    <row r="489" spans="1:21" ht="21.75" customHeight="1" x14ac:dyDescent="0.2">
      <c r="A489" s="817"/>
      <c r="B489" s="900"/>
      <c r="C489" s="871"/>
      <c r="D489" s="873"/>
      <c r="E489" s="678" t="s">
        <v>1546</v>
      </c>
      <c r="F489" s="31" t="s">
        <v>392</v>
      </c>
      <c r="G489" s="134" t="s">
        <v>62</v>
      </c>
      <c r="H489" s="134" t="s">
        <v>397</v>
      </c>
      <c r="I489" s="133" t="s">
        <v>864</v>
      </c>
      <c r="J489" s="133" t="s">
        <v>862</v>
      </c>
      <c r="K489" s="133" t="s">
        <v>865</v>
      </c>
      <c r="L489" s="7" t="s">
        <v>6</v>
      </c>
      <c r="M489" s="7" t="s">
        <v>809</v>
      </c>
      <c r="N489" s="60"/>
      <c r="O489" s="7" t="s">
        <v>867</v>
      </c>
      <c r="P489" s="7" t="s">
        <v>862</v>
      </c>
      <c r="Q489" s="44" t="s">
        <v>1801</v>
      </c>
      <c r="R489" s="223" t="s">
        <v>625</v>
      </c>
      <c r="U489" s="3"/>
    </row>
    <row r="490" spans="1:21" ht="21.75" customHeight="1" x14ac:dyDescent="0.2">
      <c r="A490" s="817"/>
      <c r="B490" s="900"/>
      <c r="C490" s="871"/>
      <c r="D490" s="873"/>
      <c r="E490" s="606" t="s">
        <v>626</v>
      </c>
      <c r="F490" s="31" t="s">
        <v>392</v>
      </c>
      <c r="G490" s="124" t="s">
        <v>1853</v>
      </c>
      <c r="H490" s="124" t="s">
        <v>1136</v>
      </c>
      <c r="I490" s="125" t="s">
        <v>863</v>
      </c>
      <c r="J490" s="125" t="s">
        <v>868</v>
      </c>
      <c r="K490" s="125" t="s">
        <v>987</v>
      </c>
      <c r="L490" s="44" t="s">
        <v>396</v>
      </c>
      <c r="M490" s="44" t="s">
        <v>32</v>
      </c>
      <c r="N490" s="644"/>
      <c r="O490" s="644"/>
      <c r="P490" s="644"/>
      <c r="Q490" s="44" t="s">
        <v>1801</v>
      </c>
      <c r="R490" s="223" t="s">
        <v>625</v>
      </c>
      <c r="U490" s="3"/>
    </row>
    <row r="491" spans="1:21" ht="21.75" customHeight="1" x14ac:dyDescent="0.2">
      <c r="A491" s="817"/>
      <c r="B491" s="900"/>
      <c r="C491" s="871"/>
      <c r="D491" s="873"/>
      <c r="E491" s="10"/>
      <c r="F491" s="31" t="s">
        <v>392</v>
      </c>
      <c r="G491" s="124" t="s">
        <v>1136</v>
      </c>
      <c r="H491" s="134" t="s">
        <v>395</v>
      </c>
      <c r="I491" s="125" t="s">
        <v>864</v>
      </c>
      <c r="J491" s="125" t="s">
        <v>867</v>
      </c>
      <c r="K491" s="125" t="s">
        <v>862</v>
      </c>
      <c r="L491" s="44" t="s">
        <v>32</v>
      </c>
      <c r="M491" s="44" t="s">
        <v>395</v>
      </c>
      <c r="N491" s="44" t="s">
        <v>862</v>
      </c>
      <c r="O491" s="44" t="s">
        <v>865</v>
      </c>
      <c r="P491" s="44" t="s">
        <v>863</v>
      </c>
      <c r="Q491" s="44" t="s">
        <v>1801</v>
      </c>
      <c r="R491" s="223" t="s">
        <v>625</v>
      </c>
      <c r="U491" s="3"/>
    </row>
    <row r="492" spans="1:21" ht="21.75" customHeight="1" x14ac:dyDescent="0.2">
      <c r="A492" s="817"/>
      <c r="B492" s="900"/>
      <c r="C492" s="871"/>
      <c r="D492" s="873"/>
      <c r="E492" s="10"/>
      <c r="F492" s="31" t="s">
        <v>393</v>
      </c>
      <c r="G492" s="124" t="s">
        <v>1885</v>
      </c>
      <c r="H492" s="124" t="s">
        <v>1137</v>
      </c>
      <c r="I492" s="125" t="s">
        <v>863</v>
      </c>
      <c r="J492" s="125" t="s">
        <v>868</v>
      </c>
      <c r="K492" s="125" t="s">
        <v>987</v>
      </c>
      <c r="L492" s="44" t="s">
        <v>395</v>
      </c>
      <c r="M492" s="44" t="s">
        <v>810</v>
      </c>
      <c r="N492" s="44" t="s">
        <v>867</v>
      </c>
      <c r="O492" s="44" t="s">
        <v>865</v>
      </c>
      <c r="P492" s="44" t="s">
        <v>863</v>
      </c>
      <c r="Q492" s="44" t="s">
        <v>1801</v>
      </c>
      <c r="R492" s="223" t="s">
        <v>625</v>
      </c>
      <c r="U492" s="3"/>
    </row>
    <row r="493" spans="1:21" ht="21.75" customHeight="1" x14ac:dyDescent="0.2">
      <c r="A493" s="817"/>
      <c r="B493" s="900"/>
      <c r="C493" s="871"/>
      <c r="D493" s="873"/>
      <c r="E493" s="10"/>
      <c r="F493" s="31" t="s">
        <v>393</v>
      </c>
      <c r="G493" s="124" t="s">
        <v>1137</v>
      </c>
      <c r="H493" s="124" t="s">
        <v>1138</v>
      </c>
      <c r="I493" s="125" t="s">
        <v>864</v>
      </c>
      <c r="J493" s="125" t="s">
        <v>862</v>
      </c>
      <c r="K493" s="125" t="s">
        <v>865</v>
      </c>
      <c r="L493" s="44" t="s">
        <v>810</v>
      </c>
      <c r="M493" s="44" t="s">
        <v>811</v>
      </c>
      <c r="N493" s="48"/>
      <c r="O493" s="44" t="s">
        <v>864</v>
      </c>
      <c r="P493" s="44" t="s">
        <v>862</v>
      </c>
      <c r="Q493" s="44" t="s">
        <v>1801</v>
      </c>
      <c r="R493" s="223" t="s">
        <v>625</v>
      </c>
      <c r="U493" s="3"/>
    </row>
    <row r="494" spans="1:21" ht="21.75" customHeight="1" x14ac:dyDescent="0.2">
      <c r="A494" s="817"/>
      <c r="B494" s="900"/>
      <c r="C494" s="871"/>
      <c r="D494" s="873"/>
      <c r="E494" s="10"/>
      <c r="F494" s="31" t="s">
        <v>393</v>
      </c>
      <c r="G494" s="124" t="s">
        <v>1138</v>
      </c>
      <c r="H494" s="124" t="s">
        <v>874</v>
      </c>
      <c r="I494" s="125" t="s">
        <v>865</v>
      </c>
      <c r="J494" s="125" t="s">
        <v>863</v>
      </c>
      <c r="K494" s="125" t="s">
        <v>868</v>
      </c>
      <c r="L494" s="38" t="s">
        <v>811</v>
      </c>
      <c r="M494" s="38" t="s">
        <v>942</v>
      </c>
      <c r="N494" s="38" t="s">
        <v>867</v>
      </c>
      <c r="O494" s="38" t="s">
        <v>865</v>
      </c>
      <c r="P494" s="38" t="s">
        <v>863</v>
      </c>
      <c r="Q494" s="44" t="s">
        <v>1801</v>
      </c>
      <c r="R494" s="223" t="s">
        <v>625</v>
      </c>
      <c r="U494" s="3"/>
    </row>
    <row r="495" spans="1:21" ht="21.75" customHeight="1" x14ac:dyDescent="0.2">
      <c r="A495" s="817"/>
      <c r="B495" s="900"/>
      <c r="C495" s="871"/>
      <c r="D495" s="873"/>
      <c r="E495" s="10"/>
      <c r="F495" s="31" t="s">
        <v>393</v>
      </c>
      <c r="G495" s="124" t="s">
        <v>874</v>
      </c>
      <c r="H495" s="124" t="s">
        <v>1139</v>
      </c>
      <c r="I495" s="125" t="s">
        <v>864</v>
      </c>
      <c r="J495" s="125" t="s">
        <v>867</v>
      </c>
      <c r="K495" s="125" t="s">
        <v>862</v>
      </c>
      <c r="L495" s="44" t="s">
        <v>942</v>
      </c>
      <c r="M495" s="44" t="s">
        <v>812</v>
      </c>
      <c r="N495" s="44" t="s">
        <v>862</v>
      </c>
      <c r="O495" s="44" t="s">
        <v>865</v>
      </c>
      <c r="P495" s="44" t="s">
        <v>863</v>
      </c>
      <c r="Q495" s="44" t="s">
        <v>1801</v>
      </c>
      <c r="R495" s="223" t="s">
        <v>625</v>
      </c>
      <c r="U495" s="3"/>
    </row>
    <row r="496" spans="1:21" ht="21.75" customHeight="1" x14ac:dyDescent="0.2">
      <c r="A496" s="817"/>
      <c r="B496" s="900"/>
      <c r="C496" s="871"/>
      <c r="D496" s="873"/>
      <c r="E496" s="10"/>
      <c r="F496" s="31" t="s">
        <v>393</v>
      </c>
      <c r="G496" s="124" t="s">
        <v>1139</v>
      </c>
      <c r="H496" s="124" t="s">
        <v>1140</v>
      </c>
      <c r="I496" s="125" t="s">
        <v>865</v>
      </c>
      <c r="J496" s="125" t="s">
        <v>863</v>
      </c>
      <c r="K496" s="125" t="s">
        <v>868</v>
      </c>
      <c r="L496" s="44"/>
      <c r="M496" s="44"/>
      <c r="N496" s="44"/>
      <c r="O496" s="44"/>
      <c r="P496" s="44"/>
      <c r="Q496" s="44" t="s">
        <v>1801</v>
      </c>
      <c r="R496" s="223" t="s">
        <v>625</v>
      </c>
      <c r="U496" s="3"/>
    </row>
    <row r="497" spans="1:21" ht="21.75" customHeight="1" x14ac:dyDescent="0.2">
      <c r="A497" s="817"/>
      <c r="B497" s="900"/>
      <c r="C497" s="871"/>
      <c r="D497" s="873"/>
      <c r="E497" s="10"/>
      <c r="F497" s="31" t="s">
        <v>393</v>
      </c>
      <c r="G497" s="124" t="s">
        <v>1140</v>
      </c>
      <c r="H497" s="124" t="s">
        <v>1854</v>
      </c>
      <c r="I497" s="125" t="s">
        <v>864</v>
      </c>
      <c r="J497" s="125" t="s">
        <v>862</v>
      </c>
      <c r="K497" s="125" t="s">
        <v>865</v>
      </c>
      <c r="L497" s="44"/>
      <c r="M497" s="44"/>
      <c r="N497" s="44"/>
      <c r="O497" s="44"/>
      <c r="P497" s="44"/>
      <c r="Q497" s="44" t="s">
        <v>1801</v>
      </c>
      <c r="R497" s="223" t="s">
        <v>625</v>
      </c>
      <c r="U497" s="3"/>
    </row>
    <row r="498" spans="1:21" ht="21.75" customHeight="1" x14ac:dyDescent="0.2">
      <c r="A498" s="817"/>
      <c r="B498" s="900"/>
      <c r="C498" s="871"/>
      <c r="D498" s="873"/>
      <c r="E498" s="10"/>
      <c r="F498" s="31" t="s">
        <v>393</v>
      </c>
      <c r="G498" s="124" t="s">
        <v>1855</v>
      </c>
      <c r="H498" s="124" t="s">
        <v>1550</v>
      </c>
      <c r="I498" s="125" t="s">
        <v>865</v>
      </c>
      <c r="J498" s="125" t="s">
        <v>863</v>
      </c>
      <c r="K498" s="125" t="s">
        <v>868</v>
      </c>
      <c r="L498" s="44"/>
      <c r="M498" s="44"/>
      <c r="N498" s="44"/>
      <c r="O498" s="44"/>
      <c r="P498" s="44"/>
      <c r="Q498" s="44" t="s">
        <v>1801</v>
      </c>
      <c r="R498" s="223" t="s">
        <v>625</v>
      </c>
      <c r="U498" s="3"/>
    </row>
    <row r="499" spans="1:21" ht="21.75" customHeight="1" x14ac:dyDescent="0.2">
      <c r="A499" s="817"/>
      <c r="B499" s="900"/>
      <c r="C499" s="871"/>
      <c r="D499" s="873"/>
      <c r="E499" s="10"/>
      <c r="F499" s="31" t="s">
        <v>393</v>
      </c>
      <c r="G499" s="124" t="s">
        <v>1551</v>
      </c>
      <c r="H499" s="124" t="s">
        <v>1487</v>
      </c>
      <c r="I499" s="125" t="s">
        <v>863</v>
      </c>
      <c r="J499" s="125" t="s">
        <v>868</v>
      </c>
      <c r="K499" s="125" t="s">
        <v>987</v>
      </c>
      <c r="L499" s="44"/>
      <c r="M499" s="44"/>
      <c r="N499" s="44"/>
      <c r="O499" s="44"/>
      <c r="P499" s="44"/>
      <c r="Q499" s="44" t="s">
        <v>1801</v>
      </c>
      <c r="R499" s="223" t="s">
        <v>625</v>
      </c>
      <c r="U499" s="3"/>
    </row>
    <row r="500" spans="1:21" ht="21.75" customHeight="1" thickBot="1" x14ac:dyDescent="0.25">
      <c r="A500" s="818"/>
      <c r="B500" s="901"/>
      <c r="C500" s="872"/>
      <c r="D500" s="651"/>
      <c r="E500" s="277" t="s">
        <v>1552</v>
      </c>
      <c r="F500" s="31" t="s">
        <v>393</v>
      </c>
      <c r="G500" s="332" t="s">
        <v>6</v>
      </c>
      <c r="H500" s="333" t="s">
        <v>398</v>
      </c>
      <c r="I500" s="334" t="s">
        <v>865</v>
      </c>
      <c r="J500" s="334" t="s">
        <v>863</v>
      </c>
      <c r="K500" s="334" t="s">
        <v>868</v>
      </c>
      <c r="L500" s="316"/>
      <c r="M500" s="316"/>
      <c r="N500" s="316"/>
      <c r="O500" s="316"/>
      <c r="P500" s="316"/>
      <c r="Q500" s="335" t="s">
        <v>1801</v>
      </c>
      <c r="R500" s="223" t="s">
        <v>625</v>
      </c>
      <c r="U500" s="3"/>
    </row>
    <row r="501" spans="1:21" ht="21.75" customHeight="1" x14ac:dyDescent="0.2">
      <c r="A501" s="829">
        <v>30</v>
      </c>
      <c r="B501" s="899" t="s">
        <v>410</v>
      </c>
      <c r="C501" s="880" t="s">
        <v>411</v>
      </c>
      <c r="D501" s="883" t="s">
        <v>627</v>
      </c>
      <c r="E501" s="281" t="s">
        <v>628</v>
      </c>
      <c r="F501" s="242" t="s">
        <v>402</v>
      </c>
      <c r="G501" s="220" t="s">
        <v>270</v>
      </c>
      <c r="H501" s="220" t="s">
        <v>75</v>
      </c>
      <c r="I501" s="410" t="s">
        <v>865</v>
      </c>
      <c r="J501" s="410" t="s">
        <v>863</v>
      </c>
      <c r="K501" s="410" t="s">
        <v>868</v>
      </c>
      <c r="L501" s="309" t="s">
        <v>270</v>
      </c>
      <c r="M501" s="310" t="s">
        <v>785</v>
      </c>
      <c r="N501" s="933" t="s">
        <v>862</v>
      </c>
      <c r="O501" s="933" t="s">
        <v>865</v>
      </c>
      <c r="P501" s="933" t="s">
        <v>863</v>
      </c>
      <c r="Q501" s="368" t="s">
        <v>1909</v>
      </c>
      <c r="R501" s="546" t="s">
        <v>1443</v>
      </c>
      <c r="U501" s="3"/>
    </row>
    <row r="502" spans="1:21" ht="21.75" customHeight="1" x14ac:dyDescent="0.2">
      <c r="A502" s="817"/>
      <c r="B502" s="900"/>
      <c r="C502" s="881"/>
      <c r="D502" s="884"/>
      <c r="E502" s="19"/>
      <c r="F502" s="342" t="s">
        <v>402</v>
      </c>
      <c r="G502" s="121" t="s">
        <v>951</v>
      </c>
      <c r="H502" s="121" t="s">
        <v>837</v>
      </c>
      <c r="I502" s="123" t="s">
        <v>865</v>
      </c>
      <c r="J502" s="123" t="s">
        <v>863</v>
      </c>
      <c r="K502" s="123" t="s">
        <v>868</v>
      </c>
      <c r="L502" s="582"/>
      <c r="M502" s="642"/>
      <c r="N502" s="813"/>
      <c r="O502" s="813"/>
      <c r="P502" s="813"/>
      <c r="Q502" s="633" t="s">
        <v>1909</v>
      </c>
      <c r="R502" s="576" t="s">
        <v>1443</v>
      </c>
      <c r="U502" s="3"/>
    </row>
    <row r="503" spans="1:21" ht="21.75" customHeight="1" x14ac:dyDescent="0.2">
      <c r="A503" s="817"/>
      <c r="B503" s="900"/>
      <c r="C503" s="881"/>
      <c r="D503" s="884"/>
      <c r="E503" s="19"/>
      <c r="F503" s="194" t="s">
        <v>402</v>
      </c>
      <c r="G503" s="121" t="s">
        <v>1466</v>
      </c>
      <c r="H503" s="121" t="s">
        <v>1467</v>
      </c>
      <c r="I503" s="126" t="s">
        <v>863</v>
      </c>
      <c r="J503" s="126" t="s">
        <v>868</v>
      </c>
      <c r="K503" s="126" t="s">
        <v>868</v>
      </c>
      <c r="L503" s="18" t="s">
        <v>837</v>
      </c>
      <c r="M503" s="18" t="s">
        <v>412</v>
      </c>
      <c r="N503" s="934"/>
      <c r="O503" s="934"/>
      <c r="P503" s="934"/>
      <c r="Q503" s="25" t="s">
        <v>1909</v>
      </c>
      <c r="R503" s="245" t="s">
        <v>1443</v>
      </c>
      <c r="U503" s="3"/>
    </row>
    <row r="504" spans="1:21" ht="21.75" customHeight="1" x14ac:dyDescent="0.2">
      <c r="A504" s="817"/>
      <c r="B504" s="900"/>
      <c r="C504" s="881"/>
      <c r="D504" s="884"/>
      <c r="E504" s="19"/>
      <c r="F504" s="194" t="s">
        <v>402</v>
      </c>
      <c r="G504" s="137" t="s">
        <v>1467</v>
      </c>
      <c r="H504" s="137" t="s">
        <v>412</v>
      </c>
      <c r="I504" s="126" t="s">
        <v>865</v>
      </c>
      <c r="J504" s="126" t="s">
        <v>863</v>
      </c>
      <c r="K504" s="126" t="s">
        <v>868</v>
      </c>
      <c r="L504" s="18"/>
      <c r="M504" s="18"/>
      <c r="N504" s="193"/>
      <c r="O504" s="193"/>
      <c r="P504" s="193"/>
      <c r="Q504" s="25" t="s">
        <v>1909</v>
      </c>
      <c r="R504" s="245" t="s">
        <v>1443</v>
      </c>
      <c r="U504" s="3"/>
    </row>
    <row r="505" spans="1:21" ht="21.75" customHeight="1" x14ac:dyDescent="0.2">
      <c r="A505" s="817"/>
      <c r="B505" s="900"/>
      <c r="C505" s="881"/>
      <c r="D505" s="884"/>
      <c r="E505" s="19"/>
      <c r="F505" s="194" t="s">
        <v>403</v>
      </c>
      <c r="G505" s="120" t="s">
        <v>412</v>
      </c>
      <c r="H505" s="120" t="s">
        <v>1264</v>
      </c>
      <c r="I505" s="123" t="s">
        <v>863</v>
      </c>
      <c r="J505" s="123" t="s">
        <v>868</v>
      </c>
      <c r="K505" s="123" t="s">
        <v>987</v>
      </c>
      <c r="L505" s="18" t="s">
        <v>412</v>
      </c>
      <c r="M505" s="18" t="s">
        <v>943</v>
      </c>
      <c r="N505" s="18" t="s">
        <v>864</v>
      </c>
      <c r="O505" s="18" t="s">
        <v>862</v>
      </c>
      <c r="P505" s="18" t="s">
        <v>865</v>
      </c>
      <c r="Q505" s="25" t="s">
        <v>1909</v>
      </c>
      <c r="R505" s="245" t="s">
        <v>1443</v>
      </c>
      <c r="U505" s="3"/>
    </row>
    <row r="506" spans="1:21" ht="21.75" customHeight="1" x14ac:dyDescent="0.2">
      <c r="A506" s="817"/>
      <c r="B506" s="900"/>
      <c r="C506" s="881"/>
      <c r="D506" s="884"/>
      <c r="E506" s="186"/>
      <c r="F506" s="108" t="s">
        <v>403</v>
      </c>
      <c r="G506" s="138" t="s">
        <v>1264</v>
      </c>
      <c r="H506" s="138" t="s">
        <v>1468</v>
      </c>
      <c r="I506" s="139" t="s">
        <v>865</v>
      </c>
      <c r="J506" s="139" t="s">
        <v>863</v>
      </c>
      <c r="K506" s="139" t="s">
        <v>868</v>
      </c>
      <c r="L506" s="18" t="s">
        <v>943</v>
      </c>
      <c r="M506" s="18" t="s">
        <v>944</v>
      </c>
      <c r="N506" s="937" t="s">
        <v>862</v>
      </c>
      <c r="O506" s="937" t="s">
        <v>865</v>
      </c>
      <c r="P506" s="937" t="s">
        <v>863</v>
      </c>
      <c r="Q506" s="25" t="s">
        <v>1909</v>
      </c>
      <c r="R506" s="245" t="s">
        <v>1443</v>
      </c>
      <c r="U506" s="3"/>
    </row>
    <row r="507" spans="1:21" ht="21.75" customHeight="1" x14ac:dyDescent="0.2">
      <c r="A507" s="817"/>
      <c r="B507" s="900"/>
      <c r="C507" s="881"/>
      <c r="D507" s="884"/>
      <c r="E507" s="156" t="s">
        <v>1469</v>
      </c>
      <c r="F507" s="108" t="s">
        <v>403</v>
      </c>
      <c r="G507" s="138" t="s">
        <v>946</v>
      </c>
      <c r="H507" s="138" t="s">
        <v>413</v>
      </c>
      <c r="I507" s="123" t="s">
        <v>865</v>
      </c>
      <c r="J507" s="123" t="s">
        <v>863</v>
      </c>
      <c r="K507" s="123" t="s">
        <v>868</v>
      </c>
      <c r="L507" s="190" t="s">
        <v>414</v>
      </c>
      <c r="M507" s="18" t="s">
        <v>945</v>
      </c>
      <c r="N507" s="938"/>
      <c r="O507" s="938"/>
      <c r="P507" s="938"/>
      <c r="Q507" s="25" t="s">
        <v>1909</v>
      </c>
      <c r="R507" s="245" t="s">
        <v>1443</v>
      </c>
      <c r="U507" s="3"/>
    </row>
    <row r="508" spans="1:21" ht="21.75" customHeight="1" x14ac:dyDescent="0.2">
      <c r="A508" s="817"/>
      <c r="B508" s="900"/>
      <c r="C508" s="881"/>
      <c r="D508" s="884"/>
      <c r="E508" s="172" t="s">
        <v>1470</v>
      </c>
      <c r="F508" s="29" t="s">
        <v>402</v>
      </c>
      <c r="G508" s="122" t="s">
        <v>413</v>
      </c>
      <c r="H508" s="122" t="s">
        <v>1471</v>
      </c>
      <c r="I508" s="131" t="s">
        <v>863</v>
      </c>
      <c r="J508" s="131" t="s">
        <v>868</v>
      </c>
      <c r="K508" s="131" t="s">
        <v>987</v>
      </c>
      <c r="L508" s="190" t="s">
        <v>418</v>
      </c>
      <c r="M508" s="190" t="s">
        <v>947</v>
      </c>
      <c r="N508" s="916" t="s">
        <v>865</v>
      </c>
      <c r="O508" s="916" t="s">
        <v>863</v>
      </c>
      <c r="P508" s="916" t="s">
        <v>868</v>
      </c>
      <c r="Q508" s="96" t="s">
        <v>1909</v>
      </c>
      <c r="R508" s="245" t="s">
        <v>1443</v>
      </c>
      <c r="U508" s="3"/>
    </row>
    <row r="509" spans="1:21" ht="21.75" customHeight="1" x14ac:dyDescent="0.2">
      <c r="A509" s="817"/>
      <c r="B509" s="900"/>
      <c r="C509" s="881"/>
      <c r="D509" s="884"/>
      <c r="E509" s="172" t="s">
        <v>1473</v>
      </c>
      <c r="F509" s="29" t="s">
        <v>402</v>
      </c>
      <c r="G509" s="122" t="s">
        <v>1474</v>
      </c>
      <c r="H509" s="122" t="s">
        <v>1265</v>
      </c>
      <c r="I509" s="131" t="s">
        <v>863</v>
      </c>
      <c r="J509" s="131" t="s">
        <v>868</v>
      </c>
      <c r="K509" s="131" t="s">
        <v>987</v>
      </c>
      <c r="L509" s="190"/>
      <c r="M509" s="190"/>
      <c r="N509" s="917"/>
      <c r="O509" s="917"/>
      <c r="P509" s="917"/>
      <c r="Q509" s="96" t="s">
        <v>1909</v>
      </c>
      <c r="R509" s="245" t="s">
        <v>1443</v>
      </c>
      <c r="U509" s="3"/>
    </row>
    <row r="510" spans="1:21" ht="21.75" customHeight="1" x14ac:dyDescent="0.2">
      <c r="A510" s="817"/>
      <c r="B510" s="900"/>
      <c r="C510" s="881"/>
      <c r="D510" s="884"/>
      <c r="E510" s="172"/>
      <c r="F510" s="29" t="s">
        <v>402</v>
      </c>
      <c r="G510" s="122" t="s">
        <v>1265</v>
      </c>
      <c r="H510" s="122" t="s">
        <v>1475</v>
      </c>
      <c r="I510" s="131" t="s">
        <v>865</v>
      </c>
      <c r="J510" s="131" t="s">
        <v>863</v>
      </c>
      <c r="K510" s="131" t="s">
        <v>868</v>
      </c>
      <c r="L510" s="190"/>
      <c r="M510" s="190"/>
      <c r="N510" s="917"/>
      <c r="O510" s="917"/>
      <c r="P510" s="917"/>
      <c r="Q510" s="96" t="s">
        <v>1909</v>
      </c>
      <c r="R510" s="245" t="s">
        <v>1443</v>
      </c>
      <c r="U510" s="3"/>
    </row>
    <row r="511" spans="1:21" ht="21.75" customHeight="1" x14ac:dyDescent="0.2">
      <c r="A511" s="817"/>
      <c r="B511" s="900"/>
      <c r="C511" s="881"/>
      <c r="D511" s="884"/>
      <c r="E511" s="52" t="s">
        <v>1266</v>
      </c>
      <c r="F511" s="29" t="s">
        <v>402</v>
      </c>
      <c r="G511" s="122" t="s">
        <v>1267</v>
      </c>
      <c r="H511" s="122" t="s">
        <v>1268</v>
      </c>
      <c r="I511" s="131" t="s">
        <v>863</v>
      </c>
      <c r="J511" s="131" t="s">
        <v>868</v>
      </c>
      <c r="K511" s="131" t="s">
        <v>987</v>
      </c>
      <c r="L511" s="190"/>
      <c r="M511" s="190"/>
      <c r="N511" s="917"/>
      <c r="O511" s="917"/>
      <c r="P511" s="917"/>
      <c r="Q511" s="646" t="s">
        <v>1909</v>
      </c>
      <c r="R511" s="245" t="s">
        <v>1443</v>
      </c>
      <c r="U511" s="3"/>
    </row>
    <row r="512" spans="1:21" ht="21.75" customHeight="1" x14ac:dyDescent="0.2">
      <c r="A512" s="817"/>
      <c r="B512" s="900"/>
      <c r="C512" s="881"/>
      <c r="D512" s="884"/>
      <c r="E512" s="172" t="s">
        <v>1476</v>
      </c>
      <c r="F512" s="29" t="s">
        <v>402</v>
      </c>
      <c r="G512" s="122" t="s">
        <v>418</v>
      </c>
      <c r="H512" s="122" t="s">
        <v>1008</v>
      </c>
      <c r="I512" s="123" t="s">
        <v>865</v>
      </c>
      <c r="J512" s="123" t="s">
        <v>863</v>
      </c>
      <c r="K512" s="123" t="s">
        <v>868</v>
      </c>
      <c r="L512" s="190" t="s">
        <v>948</v>
      </c>
      <c r="M512" s="190" t="s">
        <v>419</v>
      </c>
      <c r="N512" s="909"/>
      <c r="O512" s="909"/>
      <c r="P512" s="909"/>
      <c r="Q512" s="96" t="s">
        <v>1909</v>
      </c>
      <c r="R512" s="245" t="s">
        <v>629</v>
      </c>
      <c r="U512" s="3"/>
    </row>
    <row r="513" spans="1:21" ht="21.75" customHeight="1" x14ac:dyDescent="0.2">
      <c r="A513" s="817"/>
      <c r="B513" s="900"/>
      <c r="C513" s="881"/>
      <c r="D513" s="884"/>
      <c r="E513" s="625"/>
      <c r="F513" s="29" t="s">
        <v>402</v>
      </c>
      <c r="G513" s="122" t="s">
        <v>1858</v>
      </c>
      <c r="H513" s="122" t="s">
        <v>1856</v>
      </c>
      <c r="I513" s="123" t="s">
        <v>865</v>
      </c>
      <c r="J513" s="123" t="s">
        <v>863</v>
      </c>
      <c r="K513" s="123" t="s">
        <v>868</v>
      </c>
      <c r="L513" s="646"/>
      <c r="M513" s="646"/>
      <c r="N513" s="640"/>
      <c r="O513" s="640"/>
      <c r="P513" s="640"/>
      <c r="Q513" s="634" t="s">
        <v>1909</v>
      </c>
      <c r="R513" s="576" t="s">
        <v>629</v>
      </c>
      <c r="U513" s="3"/>
    </row>
    <row r="514" spans="1:21" ht="21.75" customHeight="1" x14ac:dyDescent="0.2">
      <c r="A514" s="817"/>
      <c r="B514" s="900"/>
      <c r="C514" s="881"/>
      <c r="D514" s="884"/>
      <c r="E514" s="625"/>
      <c r="F514" s="29" t="s">
        <v>402</v>
      </c>
      <c r="G514" s="122" t="s">
        <v>1857</v>
      </c>
      <c r="H514" s="122" t="s">
        <v>1859</v>
      </c>
      <c r="I514" s="123" t="s">
        <v>865</v>
      </c>
      <c r="J514" s="123" t="s">
        <v>863</v>
      </c>
      <c r="K514" s="123" t="s">
        <v>868</v>
      </c>
      <c r="L514" s="646"/>
      <c r="M514" s="646"/>
      <c r="N514" s="640"/>
      <c r="O514" s="640"/>
      <c r="P514" s="640"/>
      <c r="Q514" s="634" t="s">
        <v>1909</v>
      </c>
      <c r="R514" s="576" t="s">
        <v>629</v>
      </c>
      <c r="U514" s="3"/>
    </row>
    <row r="515" spans="1:21" ht="21.75" customHeight="1" x14ac:dyDescent="0.2">
      <c r="A515" s="817"/>
      <c r="B515" s="900"/>
      <c r="C515" s="881"/>
      <c r="D515" s="884"/>
      <c r="E515" s="625"/>
      <c r="F515" s="29" t="s">
        <v>402</v>
      </c>
      <c r="G515" s="122" t="s">
        <v>1860</v>
      </c>
      <c r="H515" s="122" t="s">
        <v>1910</v>
      </c>
      <c r="I515" s="123" t="s">
        <v>865</v>
      </c>
      <c r="J515" s="123" t="s">
        <v>863</v>
      </c>
      <c r="K515" s="123" t="s">
        <v>868</v>
      </c>
      <c r="L515" s="646"/>
      <c r="M515" s="646"/>
      <c r="N515" s="640"/>
      <c r="O515" s="640"/>
      <c r="P515" s="640"/>
      <c r="Q515" s="634" t="s">
        <v>1909</v>
      </c>
      <c r="R515" s="576" t="s">
        <v>629</v>
      </c>
      <c r="U515" s="3"/>
    </row>
    <row r="516" spans="1:21" ht="21.75" customHeight="1" x14ac:dyDescent="0.2">
      <c r="A516" s="817"/>
      <c r="B516" s="900"/>
      <c r="C516" s="881"/>
      <c r="D516" s="884"/>
      <c r="E516" s="165" t="s">
        <v>1269</v>
      </c>
      <c r="F516" s="108" t="s">
        <v>403</v>
      </c>
      <c r="G516" s="122" t="s">
        <v>943</v>
      </c>
      <c r="H516" s="122" t="s">
        <v>944</v>
      </c>
      <c r="I516" s="123" t="s">
        <v>865</v>
      </c>
      <c r="J516" s="123" t="s">
        <v>863</v>
      </c>
      <c r="K516" s="123" t="s">
        <v>868</v>
      </c>
      <c r="L516" s="190"/>
      <c r="M516" s="190"/>
      <c r="N516" s="178"/>
      <c r="O516" s="178"/>
      <c r="P516" s="178"/>
      <c r="Q516" s="634" t="s">
        <v>1909</v>
      </c>
      <c r="R516" s="245" t="s">
        <v>1443</v>
      </c>
      <c r="U516" s="3"/>
    </row>
    <row r="517" spans="1:21" ht="21.75" customHeight="1" thickBot="1" x14ac:dyDescent="0.25">
      <c r="A517" s="818"/>
      <c r="B517" s="901"/>
      <c r="C517" s="882"/>
      <c r="D517" s="885"/>
      <c r="E517" s="282"/>
      <c r="F517" s="271" t="s">
        <v>403</v>
      </c>
      <c r="G517" s="234" t="s">
        <v>414</v>
      </c>
      <c r="H517" s="234" t="s">
        <v>1472</v>
      </c>
      <c r="I517" s="248" t="s">
        <v>865</v>
      </c>
      <c r="J517" s="248" t="s">
        <v>863</v>
      </c>
      <c r="K517" s="248" t="s">
        <v>868</v>
      </c>
      <c r="L517" s="250"/>
      <c r="M517" s="250"/>
      <c r="N517" s="249"/>
      <c r="O517" s="249"/>
      <c r="P517" s="249"/>
      <c r="Q517" s="251" t="s">
        <v>1909</v>
      </c>
      <c r="R517" s="252" t="s">
        <v>1443</v>
      </c>
      <c r="U517" s="3"/>
    </row>
    <row r="518" spans="1:21" ht="21.75" customHeight="1" x14ac:dyDescent="0.2">
      <c r="A518" s="829">
        <v>31</v>
      </c>
      <c r="B518" s="899" t="s">
        <v>429</v>
      </c>
      <c r="C518" s="904" t="s">
        <v>430</v>
      </c>
      <c r="D518" s="903" t="s">
        <v>630</v>
      </c>
      <c r="E518" s="253" t="s">
        <v>631</v>
      </c>
      <c r="F518" s="311" t="s">
        <v>807</v>
      </c>
      <c r="G518" s="312" t="s">
        <v>431</v>
      </c>
      <c r="H518" s="312" t="s">
        <v>1462</v>
      </c>
      <c r="I518" s="313" t="s">
        <v>865</v>
      </c>
      <c r="J518" s="313" t="s">
        <v>863</v>
      </c>
      <c r="K518" s="313" t="s">
        <v>868</v>
      </c>
      <c r="L518" s="314" t="s">
        <v>431</v>
      </c>
      <c r="M518" s="314" t="s">
        <v>432</v>
      </c>
      <c r="N518" s="939" t="s">
        <v>865</v>
      </c>
      <c r="O518" s="939" t="s">
        <v>863</v>
      </c>
      <c r="P518" s="939" t="s">
        <v>868</v>
      </c>
      <c r="Q518" s="314" t="s">
        <v>1909</v>
      </c>
      <c r="R518" s="222" t="s">
        <v>620</v>
      </c>
      <c r="U518" s="3"/>
    </row>
    <row r="519" spans="1:21" ht="21.75" customHeight="1" x14ac:dyDescent="0.2">
      <c r="A519" s="817"/>
      <c r="B519" s="900"/>
      <c r="C519" s="871"/>
      <c r="D519" s="873"/>
      <c r="E519" s="171" t="s">
        <v>632</v>
      </c>
      <c r="F519" s="31" t="s">
        <v>807</v>
      </c>
      <c r="G519" s="124" t="s">
        <v>1463</v>
      </c>
      <c r="H519" s="124" t="s">
        <v>1114</v>
      </c>
      <c r="I519" s="125" t="s">
        <v>863</v>
      </c>
      <c r="J519" s="125" t="s">
        <v>868</v>
      </c>
      <c r="K519" s="125" t="s">
        <v>987</v>
      </c>
      <c r="L519" s="44" t="s">
        <v>433</v>
      </c>
      <c r="M519" s="44" t="s">
        <v>434</v>
      </c>
      <c r="N519" s="940"/>
      <c r="O519" s="940"/>
      <c r="P519" s="940"/>
      <c r="Q519" s="44" t="s">
        <v>1909</v>
      </c>
      <c r="R519" s="223" t="s">
        <v>620</v>
      </c>
      <c r="U519" s="3"/>
    </row>
    <row r="520" spans="1:21" ht="21.75" customHeight="1" x14ac:dyDescent="0.2">
      <c r="A520" s="817"/>
      <c r="B520" s="900"/>
      <c r="C520" s="871"/>
      <c r="D520" s="873"/>
      <c r="E520" s="107"/>
      <c r="F520" s="31" t="s">
        <v>807</v>
      </c>
      <c r="G520" s="124" t="s">
        <v>1114</v>
      </c>
      <c r="H520" s="124" t="s">
        <v>434</v>
      </c>
      <c r="I520" s="123" t="s">
        <v>865</v>
      </c>
      <c r="J520" s="123" t="s">
        <v>863</v>
      </c>
      <c r="K520" s="123" t="s">
        <v>868</v>
      </c>
      <c r="L520" s="189" t="s">
        <v>434</v>
      </c>
      <c r="M520" s="189" t="s">
        <v>444</v>
      </c>
      <c r="N520" s="940"/>
      <c r="O520" s="940"/>
      <c r="P520" s="940"/>
      <c r="Q520" s="649" t="s">
        <v>1909</v>
      </c>
      <c r="R520" s="223" t="s">
        <v>620</v>
      </c>
      <c r="U520" s="3"/>
    </row>
    <row r="521" spans="1:21" ht="21.75" customHeight="1" x14ac:dyDescent="0.2">
      <c r="A521" s="817"/>
      <c r="B521" s="900"/>
      <c r="C521" s="871"/>
      <c r="D521" s="873"/>
      <c r="E521" s="10" t="s">
        <v>633</v>
      </c>
      <c r="F521" s="31" t="s">
        <v>807</v>
      </c>
      <c r="G521" s="124" t="s">
        <v>434</v>
      </c>
      <c r="H521" s="124" t="s">
        <v>444</v>
      </c>
      <c r="I521" s="123" t="s">
        <v>865</v>
      </c>
      <c r="J521" s="123" t="s">
        <v>863</v>
      </c>
      <c r="K521" s="123" t="s">
        <v>868</v>
      </c>
      <c r="L521" s="189"/>
      <c r="M521" s="189"/>
      <c r="N521" s="940"/>
      <c r="O521" s="940"/>
      <c r="P521" s="940"/>
      <c r="Q521" s="649" t="s">
        <v>1909</v>
      </c>
      <c r="R521" s="223" t="s">
        <v>634</v>
      </c>
      <c r="U521" s="3"/>
    </row>
    <row r="522" spans="1:21" ht="21.75" customHeight="1" x14ac:dyDescent="0.2">
      <c r="A522" s="817"/>
      <c r="B522" s="900"/>
      <c r="C522" s="871"/>
      <c r="D522" s="873"/>
      <c r="E522" s="171"/>
      <c r="F522" s="202" t="s">
        <v>442</v>
      </c>
      <c r="G522" s="124" t="s">
        <v>444</v>
      </c>
      <c r="H522" s="124" t="s">
        <v>1115</v>
      </c>
      <c r="I522" s="123" t="s">
        <v>865</v>
      </c>
      <c r="J522" s="123" t="s">
        <v>863</v>
      </c>
      <c r="K522" s="123" t="s">
        <v>868</v>
      </c>
      <c r="L522" s="189"/>
      <c r="M522" s="189"/>
      <c r="N522" s="940"/>
      <c r="O522" s="940"/>
      <c r="P522" s="940"/>
      <c r="Q522" s="649" t="s">
        <v>1917</v>
      </c>
      <c r="R522" s="223" t="s">
        <v>634</v>
      </c>
      <c r="U522" s="3"/>
    </row>
    <row r="523" spans="1:21" ht="21.75" customHeight="1" x14ac:dyDescent="0.2">
      <c r="A523" s="817"/>
      <c r="B523" s="900"/>
      <c r="C523" s="871"/>
      <c r="D523" s="873"/>
      <c r="E523" s="10"/>
      <c r="F523" s="202" t="s">
        <v>442</v>
      </c>
      <c r="G523" s="122" t="s">
        <v>1115</v>
      </c>
      <c r="H523" s="122" t="s">
        <v>1116</v>
      </c>
      <c r="I523" s="123" t="s">
        <v>863</v>
      </c>
      <c r="J523" s="123" t="s">
        <v>868</v>
      </c>
      <c r="K523" s="123" t="s">
        <v>987</v>
      </c>
      <c r="L523" s="189" t="s">
        <v>444</v>
      </c>
      <c r="M523" s="189" t="s">
        <v>445</v>
      </c>
      <c r="N523" s="940"/>
      <c r="O523" s="940"/>
      <c r="P523" s="940"/>
      <c r="Q523" s="649" t="s">
        <v>1917</v>
      </c>
      <c r="R523" s="223" t="s">
        <v>634</v>
      </c>
      <c r="U523" s="3"/>
    </row>
    <row r="524" spans="1:21" ht="21.75" customHeight="1" x14ac:dyDescent="0.2">
      <c r="A524" s="817"/>
      <c r="B524" s="900"/>
      <c r="C524" s="871"/>
      <c r="D524" s="873"/>
      <c r="E524" s="10"/>
      <c r="F524" s="202" t="s">
        <v>442</v>
      </c>
      <c r="G524" s="122" t="s">
        <v>904</v>
      </c>
      <c r="H524" s="122" t="s">
        <v>1117</v>
      </c>
      <c r="I524" s="123" t="s">
        <v>865</v>
      </c>
      <c r="J524" s="123" t="s">
        <v>863</v>
      </c>
      <c r="K524" s="123" t="s">
        <v>868</v>
      </c>
      <c r="L524" s="189"/>
      <c r="M524" s="189"/>
      <c r="N524" s="940"/>
      <c r="O524" s="940"/>
      <c r="P524" s="940"/>
      <c r="Q524" s="649" t="s">
        <v>1917</v>
      </c>
      <c r="R524" s="223" t="s">
        <v>634</v>
      </c>
      <c r="U524" s="3"/>
    </row>
    <row r="525" spans="1:21" ht="21.75" customHeight="1" x14ac:dyDescent="0.2">
      <c r="A525" s="817"/>
      <c r="B525" s="900"/>
      <c r="C525" s="871"/>
      <c r="D525" s="873"/>
      <c r="E525" s="10"/>
      <c r="F525" s="202" t="s">
        <v>442</v>
      </c>
      <c r="G525" s="122" t="s">
        <v>1117</v>
      </c>
      <c r="H525" s="122" t="s">
        <v>1118</v>
      </c>
      <c r="I525" s="123" t="s">
        <v>863</v>
      </c>
      <c r="J525" s="123" t="s">
        <v>868</v>
      </c>
      <c r="K525" s="123" t="s">
        <v>987</v>
      </c>
      <c r="L525" s="189"/>
      <c r="M525" s="189"/>
      <c r="N525" s="940"/>
      <c r="O525" s="940"/>
      <c r="P525" s="940"/>
      <c r="Q525" s="649" t="s">
        <v>1917</v>
      </c>
      <c r="R525" s="223" t="s">
        <v>634</v>
      </c>
      <c r="U525" s="3"/>
    </row>
    <row r="526" spans="1:21" ht="21.75" customHeight="1" x14ac:dyDescent="0.2">
      <c r="A526" s="817"/>
      <c r="B526" s="900"/>
      <c r="C526" s="871"/>
      <c r="D526" s="873"/>
      <c r="E526" s="10"/>
      <c r="F526" s="202" t="s">
        <v>442</v>
      </c>
      <c r="G526" s="122" t="s">
        <v>1118</v>
      </c>
      <c r="H526" s="122" t="s">
        <v>1119</v>
      </c>
      <c r="I526" s="123" t="s">
        <v>867</v>
      </c>
      <c r="J526" s="123" t="s">
        <v>865</v>
      </c>
      <c r="K526" s="123" t="s">
        <v>865</v>
      </c>
      <c r="L526" s="189"/>
      <c r="M526" s="189"/>
      <c r="N526" s="940"/>
      <c r="O526" s="940"/>
      <c r="P526" s="940"/>
      <c r="Q526" s="649" t="s">
        <v>1917</v>
      </c>
      <c r="R526" s="223" t="s">
        <v>634</v>
      </c>
      <c r="U526" s="3"/>
    </row>
    <row r="527" spans="1:21" ht="21.75" customHeight="1" x14ac:dyDescent="0.2">
      <c r="A527" s="817"/>
      <c r="B527" s="900"/>
      <c r="C527" s="871"/>
      <c r="D527" s="873"/>
      <c r="E527" s="10"/>
      <c r="F527" s="202" t="s">
        <v>442</v>
      </c>
      <c r="G527" s="122" t="s">
        <v>1119</v>
      </c>
      <c r="H527" s="122" t="s">
        <v>1863</v>
      </c>
      <c r="I527" s="123" t="s">
        <v>863</v>
      </c>
      <c r="J527" s="123" t="s">
        <v>868</v>
      </c>
      <c r="K527" s="123" t="s">
        <v>987</v>
      </c>
      <c r="L527" s="189"/>
      <c r="M527" s="189"/>
      <c r="N527" s="940"/>
      <c r="O527" s="940"/>
      <c r="P527" s="940"/>
      <c r="Q527" s="649" t="s">
        <v>1917</v>
      </c>
      <c r="R527" s="223" t="s">
        <v>634</v>
      </c>
      <c r="U527" s="3"/>
    </row>
    <row r="528" spans="1:21" ht="21.75" customHeight="1" x14ac:dyDescent="0.2">
      <c r="A528" s="817"/>
      <c r="B528" s="900"/>
      <c r="C528" s="871"/>
      <c r="D528" s="873"/>
      <c r="E528" s="10"/>
      <c r="F528" s="572" t="s">
        <v>442</v>
      </c>
      <c r="G528" s="122" t="s">
        <v>1864</v>
      </c>
      <c r="H528" s="122" t="s">
        <v>443</v>
      </c>
      <c r="I528" s="123" t="s">
        <v>863</v>
      </c>
      <c r="J528" s="123" t="s">
        <v>868</v>
      </c>
      <c r="K528" s="123" t="s">
        <v>987</v>
      </c>
      <c r="L528" s="649"/>
      <c r="M528" s="649"/>
      <c r="N528" s="940"/>
      <c r="O528" s="940"/>
      <c r="P528" s="940"/>
      <c r="Q528" s="649" t="s">
        <v>1917</v>
      </c>
      <c r="R528" s="223" t="s">
        <v>634</v>
      </c>
      <c r="U528" s="3"/>
    </row>
    <row r="529" spans="1:21" ht="21.75" customHeight="1" x14ac:dyDescent="0.2">
      <c r="A529" s="817"/>
      <c r="B529" s="900"/>
      <c r="C529" s="871"/>
      <c r="D529" s="873"/>
      <c r="E529" s="171" t="s">
        <v>635</v>
      </c>
      <c r="F529" s="202" t="s">
        <v>816</v>
      </c>
      <c r="G529" s="122" t="s">
        <v>443</v>
      </c>
      <c r="H529" s="122" t="s">
        <v>1781</v>
      </c>
      <c r="I529" s="123" t="s">
        <v>863</v>
      </c>
      <c r="J529" s="123" t="s">
        <v>868</v>
      </c>
      <c r="K529" s="123" t="s">
        <v>987</v>
      </c>
      <c r="L529" s="189" t="s">
        <v>445</v>
      </c>
      <c r="M529" s="189" t="s">
        <v>443</v>
      </c>
      <c r="N529" s="940"/>
      <c r="O529" s="940"/>
      <c r="P529" s="940"/>
      <c r="Q529" s="649" t="s">
        <v>1802</v>
      </c>
      <c r="R529" s="223" t="s">
        <v>636</v>
      </c>
      <c r="U529" s="3"/>
    </row>
    <row r="530" spans="1:21" ht="21.75" customHeight="1" x14ac:dyDescent="0.2">
      <c r="A530" s="817"/>
      <c r="B530" s="900"/>
      <c r="C530" s="871"/>
      <c r="D530" s="873"/>
      <c r="E530" s="606"/>
      <c r="F530" s="572" t="s">
        <v>816</v>
      </c>
      <c r="G530" s="122" t="s">
        <v>1781</v>
      </c>
      <c r="H530" s="122" t="s">
        <v>1865</v>
      </c>
      <c r="I530" s="123" t="s">
        <v>865</v>
      </c>
      <c r="J530" s="123" t="s">
        <v>863</v>
      </c>
      <c r="K530" s="123" t="s">
        <v>868</v>
      </c>
      <c r="L530" s="605"/>
      <c r="M530" s="605"/>
      <c r="N530" s="940"/>
      <c r="O530" s="940"/>
      <c r="P530" s="940"/>
      <c r="Q530" s="649" t="s">
        <v>1802</v>
      </c>
      <c r="R530" s="223" t="s">
        <v>636</v>
      </c>
      <c r="U530" s="3"/>
    </row>
    <row r="531" spans="1:21" ht="21.75" customHeight="1" x14ac:dyDescent="0.2">
      <c r="A531" s="817"/>
      <c r="B531" s="900"/>
      <c r="C531" s="871"/>
      <c r="D531" s="873"/>
      <c r="E531" s="606"/>
      <c r="F531" s="572" t="s">
        <v>816</v>
      </c>
      <c r="G531" s="122" t="s">
        <v>1866</v>
      </c>
      <c r="H531" s="122" t="s">
        <v>1464</v>
      </c>
      <c r="I531" s="123" t="s">
        <v>865</v>
      </c>
      <c r="J531" s="123" t="s">
        <v>863</v>
      </c>
      <c r="K531" s="123" t="s">
        <v>868</v>
      </c>
      <c r="L531" s="649"/>
      <c r="M531" s="649"/>
      <c r="N531" s="940"/>
      <c r="O531" s="940"/>
      <c r="P531" s="940"/>
      <c r="Q531" s="649" t="s">
        <v>1802</v>
      </c>
      <c r="R531" s="223" t="s">
        <v>636</v>
      </c>
      <c r="U531" s="3"/>
    </row>
    <row r="532" spans="1:21" ht="21.75" customHeight="1" x14ac:dyDescent="0.2">
      <c r="A532" s="817"/>
      <c r="B532" s="900"/>
      <c r="C532" s="871"/>
      <c r="D532" s="873"/>
      <c r="E532" s="171"/>
      <c r="F532" s="202" t="s">
        <v>816</v>
      </c>
      <c r="G532" s="122" t="s">
        <v>1464</v>
      </c>
      <c r="H532" s="122" t="s">
        <v>1465</v>
      </c>
      <c r="I532" s="123" t="s">
        <v>863</v>
      </c>
      <c r="J532" s="123" t="s">
        <v>868</v>
      </c>
      <c r="K532" s="123" t="s">
        <v>987</v>
      </c>
      <c r="L532" s="189"/>
      <c r="M532" s="189"/>
      <c r="N532" s="940"/>
      <c r="O532" s="940"/>
      <c r="P532" s="940"/>
      <c r="Q532" s="649" t="s">
        <v>1802</v>
      </c>
      <c r="R532" s="223" t="s">
        <v>636</v>
      </c>
      <c r="U532" s="3"/>
    </row>
    <row r="533" spans="1:21" ht="21.75" customHeight="1" x14ac:dyDescent="0.2">
      <c r="A533" s="817"/>
      <c r="B533" s="900"/>
      <c r="C533" s="871"/>
      <c r="D533" s="873"/>
      <c r="E533" s="10"/>
      <c r="F533" s="202" t="s">
        <v>816</v>
      </c>
      <c r="G533" s="122" t="s">
        <v>1465</v>
      </c>
      <c r="H533" s="122" t="s">
        <v>1121</v>
      </c>
      <c r="I533" s="123" t="s">
        <v>864</v>
      </c>
      <c r="J533" s="123" t="s">
        <v>862</v>
      </c>
      <c r="K533" s="123" t="s">
        <v>865</v>
      </c>
      <c r="L533" s="189"/>
      <c r="M533" s="189"/>
      <c r="N533" s="940"/>
      <c r="O533" s="940"/>
      <c r="P533" s="940"/>
      <c r="Q533" s="649" t="s">
        <v>1802</v>
      </c>
      <c r="R533" s="223" t="s">
        <v>636</v>
      </c>
      <c r="U533" s="3"/>
    </row>
    <row r="534" spans="1:21" ht="21.75" customHeight="1" x14ac:dyDescent="0.2">
      <c r="A534" s="817"/>
      <c r="B534" s="900"/>
      <c r="C534" s="871"/>
      <c r="D534" s="873"/>
      <c r="E534" s="10"/>
      <c r="F534" s="572" t="s">
        <v>816</v>
      </c>
      <c r="G534" s="120" t="s">
        <v>1121</v>
      </c>
      <c r="H534" s="120" t="s">
        <v>1867</v>
      </c>
      <c r="I534" s="123" t="s">
        <v>864</v>
      </c>
      <c r="J534" s="123" t="s">
        <v>862</v>
      </c>
      <c r="K534" s="123" t="s">
        <v>865</v>
      </c>
      <c r="L534" s="434"/>
      <c r="M534" s="434"/>
      <c r="N534" s="940"/>
      <c r="O534" s="940"/>
      <c r="P534" s="940"/>
      <c r="Q534" s="434" t="s">
        <v>1802</v>
      </c>
      <c r="R534" s="223" t="s">
        <v>636</v>
      </c>
      <c r="U534" s="3"/>
    </row>
    <row r="535" spans="1:21" ht="21.75" customHeight="1" thickBot="1" x14ac:dyDescent="0.25">
      <c r="A535" s="818"/>
      <c r="B535" s="901"/>
      <c r="C535" s="872"/>
      <c r="D535" s="874"/>
      <c r="E535" s="315"/>
      <c r="F535" s="303" t="s">
        <v>816</v>
      </c>
      <c r="G535" s="234" t="s">
        <v>1868</v>
      </c>
      <c r="H535" s="234" t="s">
        <v>451</v>
      </c>
      <c r="I535" s="248" t="s">
        <v>865</v>
      </c>
      <c r="J535" s="248" t="s">
        <v>863</v>
      </c>
      <c r="K535" s="248" t="s">
        <v>868</v>
      </c>
      <c r="L535" s="225"/>
      <c r="M535" s="225"/>
      <c r="N535" s="941"/>
      <c r="O535" s="941"/>
      <c r="P535" s="941"/>
      <c r="Q535" s="225" t="s">
        <v>1802</v>
      </c>
      <c r="R535" s="280" t="s">
        <v>636</v>
      </c>
      <c r="U535" s="3"/>
    </row>
    <row r="536" spans="1:21" ht="21.75" customHeight="1" x14ac:dyDescent="0.2">
      <c r="A536" s="890">
        <v>32</v>
      </c>
      <c r="B536" s="899" t="s">
        <v>452</v>
      </c>
      <c r="C536" s="880" t="s">
        <v>3</v>
      </c>
      <c r="D536" s="883" t="s">
        <v>1795</v>
      </c>
      <c r="E536" s="281"/>
      <c r="F536" s="242" t="s">
        <v>816</v>
      </c>
      <c r="G536" s="226" t="s">
        <v>1477</v>
      </c>
      <c r="H536" s="226" t="s">
        <v>1122</v>
      </c>
      <c r="I536" s="221" t="s">
        <v>865</v>
      </c>
      <c r="J536" s="221" t="s">
        <v>863</v>
      </c>
      <c r="K536" s="221" t="s">
        <v>868</v>
      </c>
      <c r="L536" s="662"/>
      <c r="M536" s="662"/>
      <c r="N536" s="662"/>
      <c r="O536" s="662"/>
      <c r="P536" s="662"/>
      <c r="Q536" s="306" t="s">
        <v>1802</v>
      </c>
      <c r="R536" s="575" t="s">
        <v>636</v>
      </c>
      <c r="U536" s="3"/>
    </row>
    <row r="537" spans="1:21" ht="21.75" customHeight="1" x14ac:dyDescent="0.2">
      <c r="A537" s="942"/>
      <c r="B537" s="900"/>
      <c r="C537" s="881"/>
      <c r="D537" s="884"/>
      <c r="E537" s="19"/>
      <c r="F537" s="342" t="s">
        <v>816</v>
      </c>
      <c r="G537" s="120" t="s">
        <v>1122</v>
      </c>
      <c r="H537" s="120" t="s">
        <v>1123</v>
      </c>
      <c r="I537" s="123" t="s">
        <v>862</v>
      </c>
      <c r="J537" s="123" t="s">
        <v>865</v>
      </c>
      <c r="K537" s="123" t="s">
        <v>863</v>
      </c>
      <c r="L537" s="646"/>
      <c r="M537" s="646"/>
      <c r="N537" s="646"/>
      <c r="O537" s="646"/>
      <c r="P537" s="646"/>
      <c r="Q537" s="96" t="s">
        <v>1802</v>
      </c>
      <c r="R537" s="576" t="s">
        <v>636</v>
      </c>
      <c r="U537" s="3"/>
    </row>
    <row r="538" spans="1:21" ht="21.75" customHeight="1" x14ac:dyDescent="0.2">
      <c r="A538" s="942"/>
      <c r="B538" s="900"/>
      <c r="C538" s="881"/>
      <c r="D538" s="884"/>
      <c r="E538" s="19"/>
      <c r="F538" s="342" t="s">
        <v>816</v>
      </c>
      <c r="G538" s="120" t="s">
        <v>1123</v>
      </c>
      <c r="H538" s="120" t="s">
        <v>1478</v>
      </c>
      <c r="I538" s="123" t="s">
        <v>865</v>
      </c>
      <c r="J538" s="123" t="s">
        <v>863</v>
      </c>
      <c r="K538" s="123" t="s">
        <v>868</v>
      </c>
      <c r="L538" s="646"/>
      <c r="M538" s="646"/>
      <c r="N538" s="646"/>
      <c r="O538" s="646"/>
      <c r="P538" s="646"/>
      <c r="Q538" s="96" t="s">
        <v>1802</v>
      </c>
      <c r="R538" s="576" t="s">
        <v>636</v>
      </c>
      <c r="U538" s="3"/>
    </row>
    <row r="539" spans="1:21" ht="21.75" customHeight="1" x14ac:dyDescent="0.2">
      <c r="A539" s="942"/>
      <c r="B539" s="900"/>
      <c r="C539" s="881"/>
      <c r="D539" s="884"/>
      <c r="E539" s="19"/>
      <c r="F539" s="342" t="s">
        <v>816</v>
      </c>
      <c r="G539" s="120" t="s">
        <v>1478</v>
      </c>
      <c r="H539" s="120" t="s">
        <v>1479</v>
      </c>
      <c r="I539" s="123" t="s">
        <v>863</v>
      </c>
      <c r="J539" s="123" t="s">
        <v>868</v>
      </c>
      <c r="K539" s="123" t="s">
        <v>987</v>
      </c>
      <c r="L539" s="646"/>
      <c r="M539" s="646"/>
      <c r="N539" s="646"/>
      <c r="O539" s="646"/>
      <c r="P539" s="646"/>
      <c r="Q539" s="96" t="s">
        <v>1802</v>
      </c>
      <c r="R539" s="576" t="s">
        <v>636</v>
      </c>
      <c r="U539" s="3"/>
    </row>
    <row r="540" spans="1:21" ht="21.75" customHeight="1" x14ac:dyDescent="0.2">
      <c r="A540" s="942"/>
      <c r="B540" s="900"/>
      <c r="C540" s="881"/>
      <c r="D540" s="884"/>
      <c r="E540" s="19"/>
      <c r="F540" s="342" t="s">
        <v>816</v>
      </c>
      <c r="G540" s="120" t="s">
        <v>1479</v>
      </c>
      <c r="H540" s="120" t="s">
        <v>453</v>
      </c>
      <c r="I540" s="123" t="s">
        <v>865</v>
      </c>
      <c r="J540" s="123" t="s">
        <v>863</v>
      </c>
      <c r="K540" s="123" t="s">
        <v>868</v>
      </c>
      <c r="L540" s="646"/>
      <c r="M540" s="646"/>
      <c r="N540" s="646"/>
      <c r="O540" s="646"/>
      <c r="P540" s="646"/>
      <c r="Q540" s="96" t="s">
        <v>1802</v>
      </c>
      <c r="R540" s="576" t="s">
        <v>636</v>
      </c>
      <c r="U540" s="3"/>
    </row>
    <row r="541" spans="1:21" ht="21.75" customHeight="1" x14ac:dyDescent="0.2">
      <c r="A541" s="942"/>
      <c r="B541" s="900"/>
      <c r="C541" s="881"/>
      <c r="D541" s="884"/>
      <c r="E541" s="19" t="s">
        <v>1480</v>
      </c>
      <c r="F541" s="342" t="s">
        <v>817</v>
      </c>
      <c r="G541" s="120" t="s">
        <v>949</v>
      </c>
      <c r="H541" s="120" t="s">
        <v>1481</v>
      </c>
      <c r="I541" s="123" t="s">
        <v>865</v>
      </c>
      <c r="J541" s="123" t="s">
        <v>863</v>
      </c>
      <c r="K541" s="123" t="s">
        <v>868</v>
      </c>
      <c r="L541" s="646"/>
      <c r="M541" s="646"/>
      <c r="N541" s="646"/>
      <c r="O541" s="646"/>
      <c r="P541" s="646"/>
      <c r="Q541" s="96" t="s">
        <v>1880</v>
      </c>
      <c r="R541" s="576" t="s">
        <v>637</v>
      </c>
      <c r="U541" s="3"/>
    </row>
    <row r="542" spans="1:21" ht="21.75" customHeight="1" x14ac:dyDescent="0.2">
      <c r="A542" s="942"/>
      <c r="B542" s="900"/>
      <c r="C542" s="881"/>
      <c r="D542" s="884"/>
      <c r="E542" s="19" t="s">
        <v>1482</v>
      </c>
      <c r="F542" s="342" t="s">
        <v>817</v>
      </c>
      <c r="G542" s="120" t="s">
        <v>1483</v>
      </c>
      <c r="H542" s="120" t="s">
        <v>1484</v>
      </c>
      <c r="I542" s="123" t="s">
        <v>865</v>
      </c>
      <c r="J542" s="123" t="s">
        <v>863</v>
      </c>
      <c r="K542" s="123" t="s">
        <v>868</v>
      </c>
      <c r="L542" s="646"/>
      <c r="M542" s="646"/>
      <c r="N542" s="646"/>
      <c r="O542" s="646"/>
      <c r="P542" s="646"/>
      <c r="Q542" s="96" t="s">
        <v>1880</v>
      </c>
      <c r="R542" s="576" t="s">
        <v>637</v>
      </c>
      <c r="U542" s="3"/>
    </row>
    <row r="543" spans="1:21" ht="21.75" customHeight="1" x14ac:dyDescent="0.2">
      <c r="A543" s="942"/>
      <c r="B543" s="900"/>
      <c r="C543" s="881"/>
      <c r="D543" s="884"/>
      <c r="E543" s="19" t="s">
        <v>1485</v>
      </c>
      <c r="F543" s="342" t="s">
        <v>817</v>
      </c>
      <c r="G543" s="120" t="s">
        <v>1486</v>
      </c>
      <c r="H543" s="120" t="s">
        <v>1487</v>
      </c>
      <c r="I543" s="123" t="s">
        <v>865</v>
      </c>
      <c r="J543" s="123" t="s">
        <v>863</v>
      </c>
      <c r="K543" s="123" t="s">
        <v>868</v>
      </c>
      <c r="L543" s="646" t="s">
        <v>949</v>
      </c>
      <c r="M543" s="646" t="s">
        <v>950</v>
      </c>
      <c r="N543" s="916" t="s">
        <v>865</v>
      </c>
      <c r="O543" s="916" t="s">
        <v>863</v>
      </c>
      <c r="P543" s="916" t="s">
        <v>868</v>
      </c>
      <c r="Q543" s="96" t="s">
        <v>1880</v>
      </c>
      <c r="R543" s="576" t="s">
        <v>637</v>
      </c>
      <c r="U543" s="3"/>
    </row>
    <row r="544" spans="1:21" ht="21.75" customHeight="1" x14ac:dyDescent="0.2">
      <c r="A544" s="942"/>
      <c r="B544" s="900"/>
      <c r="C544" s="881"/>
      <c r="D544" s="884"/>
      <c r="E544" s="19" t="s">
        <v>1488</v>
      </c>
      <c r="F544" s="342" t="s">
        <v>817</v>
      </c>
      <c r="G544" s="120" t="s">
        <v>1489</v>
      </c>
      <c r="H544" s="120" t="s">
        <v>1490</v>
      </c>
      <c r="I544" s="123" t="s">
        <v>865</v>
      </c>
      <c r="J544" s="123" t="s">
        <v>863</v>
      </c>
      <c r="K544" s="123" t="s">
        <v>868</v>
      </c>
      <c r="L544" s="646" t="s">
        <v>950</v>
      </c>
      <c r="M544" s="646" t="s">
        <v>458</v>
      </c>
      <c r="N544" s="917"/>
      <c r="O544" s="917"/>
      <c r="P544" s="917"/>
      <c r="Q544" s="96" t="s">
        <v>1880</v>
      </c>
      <c r="R544" s="576" t="s">
        <v>637</v>
      </c>
      <c r="U544" s="3"/>
    </row>
    <row r="545" spans="1:21" ht="21.75" customHeight="1" x14ac:dyDescent="0.2">
      <c r="A545" s="942"/>
      <c r="B545" s="900"/>
      <c r="C545" s="881"/>
      <c r="D545" s="884"/>
      <c r="E545" s="19" t="s">
        <v>1492</v>
      </c>
      <c r="F545" s="342" t="s">
        <v>817</v>
      </c>
      <c r="G545" s="120" t="s">
        <v>1491</v>
      </c>
      <c r="H545" s="120" t="s">
        <v>1493</v>
      </c>
      <c r="I545" s="123" t="s">
        <v>863</v>
      </c>
      <c r="J545" s="123" t="s">
        <v>868</v>
      </c>
      <c r="K545" s="123" t="s">
        <v>987</v>
      </c>
      <c r="L545" s="646"/>
      <c r="M545" s="646"/>
      <c r="N545" s="640"/>
      <c r="O545" s="640"/>
      <c r="P545" s="640"/>
      <c r="Q545" s="96" t="s">
        <v>1880</v>
      </c>
      <c r="R545" s="576" t="s">
        <v>637</v>
      </c>
      <c r="U545" s="3"/>
    </row>
    <row r="546" spans="1:21" ht="21.75" customHeight="1" x14ac:dyDescent="0.2">
      <c r="A546" s="942"/>
      <c r="B546" s="900"/>
      <c r="C546" s="881"/>
      <c r="D546" s="884"/>
      <c r="E546" s="19"/>
      <c r="F546" s="342" t="s">
        <v>817</v>
      </c>
      <c r="G546" s="120" t="s">
        <v>1493</v>
      </c>
      <c r="H546" s="120" t="s">
        <v>1494</v>
      </c>
      <c r="I546" s="123" t="s">
        <v>865</v>
      </c>
      <c r="J546" s="123" t="s">
        <v>863</v>
      </c>
      <c r="K546" s="123" t="s">
        <v>868</v>
      </c>
      <c r="L546" s="646"/>
      <c r="M546" s="646"/>
      <c r="N546" s="640"/>
      <c r="O546" s="640"/>
      <c r="P546" s="640"/>
      <c r="Q546" s="96" t="s">
        <v>1880</v>
      </c>
      <c r="R546" s="576" t="s">
        <v>637</v>
      </c>
      <c r="U546" s="3"/>
    </row>
    <row r="547" spans="1:21" ht="21.75" customHeight="1" x14ac:dyDescent="0.2">
      <c r="A547" s="942"/>
      <c r="B547" s="900"/>
      <c r="C547" s="881"/>
      <c r="D547" s="884"/>
      <c r="E547" s="19" t="s">
        <v>1495</v>
      </c>
      <c r="F547" s="342" t="s">
        <v>817</v>
      </c>
      <c r="G547" s="120" t="s">
        <v>1496</v>
      </c>
      <c r="H547" s="120" t="s">
        <v>1497</v>
      </c>
      <c r="I547" s="123" t="s">
        <v>865</v>
      </c>
      <c r="J547" s="123" t="s">
        <v>863</v>
      </c>
      <c r="K547" s="123" t="s">
        <v>868</v>
      </c>
      <c r="L547" s="646"/>
      <c r="M547" s="646"/>
      <c r="N547" s="640"/>
      <c r="O547" s="640"/>
      <c r="P547" s="640"/>
      <c r="Q547" s="96" t="s">
        <v>1880</v>
      </c>
      <c r="R547" s="576" t="s">
        <v>637</v>
      </c>
      <c r="U547" s="3"/>
    </row>
    <row r="548" spans="1:21" ht="21.75" customHeight="1" x14ac:dyDescent="0.2">
      <c r="A548" s="942"/>
      <c r="B548" s="900"/>
      <c r="C548" s="881"/>
      <c r="D548" s="884"/>
      <c r="E548" s="19"/>
      <c r="F548" s="342" t="s">
        <v>817</v>
      </c>
      <c r="G548" s="120" t="s">
        <v>1498</v>
      </c>
      <c r="H548" s="120" t="s">
        <v>1499</v>
      </c>
      <c r="I548" s="123" t="s">
        <v>865</v>
      </c>
      <c r="J548" s="123" t="s">
        <v>863</v>
      </c>
      <c r="K548" s="123" t="s">
        <v>868</v>
      </c>
      <c r="L548" s="646"/>
      <c r="M548" s="646"/>
      <c r="N548" s="640"/>
      <c r="O548" s="640"/>
      <c r="P548" s="640"/>
      <c r="Q548" s="96" t="s">
        <v>1880</v>
      </c>
      <c r="R548" s="576" t="s">
        <v>637</v>
      </c>
      <c r="U548" s="3"/>
    </row>
    <row r="549" spans="1:21" ht="21.75" customHeight="1" x14ac:dyDescent="0.2">
      <c r="A549" s="942"/>
      <c r="B549" s="900"/>
      <c r="C549" s="881"/>
      <c r="D549" s="884"/>
      <c r="E549" s="19" t="s">
        <v>1500</v>
      </c>
      <c r="F549" s="342" t="s">
        <v>817</v>
      </c>
      <c r="G549" s="120" t="s">
        <v>950</v>
      </c>
      <c r="H549" s="120" t="s">
        <v>1501</v>
      </c>
      <c r="I549" s="123" t="s">
        <v>865</v>
      </c>
      <c r="J549" s="123" t="s">
        <v>863</v>
      </c>
      <c r="K549" s="123" t="s">
        <v>868</v>
      </c>
      <c r="L549" s="646"/>
      <c r="M549" s="646"/>
      <c r="N549" s="640"/>
      <c r="O549" s="640"/>
      <c r="P549" s="640"/>
      <c r="Q549" s="96" t="s">
        <v>1880</v>
      </c>
      <c r="R549" s="576" t="s">
        <v>637</v>
      </c>
      <c r="U549" s="3"/>
    </row>
    <row r="550" spans="1:21" ht="21.75" customHeight="1" x14ac:dyDescent="0.2">
      <c r="A550" s="942"/>
      <c r="B550" s="900"/>
      <c r="C550" s="881"/>
      <c r="D550" s="884"/>
      <c r="E550" s="19" t="s">
        <v>1502</v>
      </c>
      <c r="F550" s="342" t="s">
        <v>817</v>
      </c>
      <c r="G550" s="120" t="s">
        <v>1503</v>
      </c>
      <c r="H550" s="120" t="s">
        <v>458</v>
      </c>
      <c r="I550" s="123" t="s">
        <v>865</v>
      </c>
      <c r="J550" s="123" t="s">
        <v>863</v>
      </c>
      <c r="K550" s="123" t="s">
        <v>868</v>
      </c>
      <c r="L550" s="646"/>
      <c r="M550" s="646"/>
      <c r="N550" s="640"/>
      <c r="O550" s="640"/>
      <c r="P550" s="640"/>
      <c r="Q550" s="96" t="s">
        <v>1880</v>
      </c>
      <c r="R550" s="576" t="s">
        <v>637</v>
      </c>
      <c r="U550" s="3"/>
    </row>
    <row r="551" spans="1:21" ht="21.75" customHeight="1" x14ac:dyDescent="0.2">
      <c r="A551" s="942"/>
      <c r="B551" s="900"/>
      <c r="C551" s="881"/>
      <c r="D551" s="884"/>
      <c r="E551" s="625" t="s">
        <v>638</v>
      </c>
      <c r="F551" s="646" t="s">
        <v>818</v>
      </c>
      <c r="G551" s="120" t="s">
        <v>458</v>
      </c>
      <c r="H551" s="120" t="s">
        <v>1504</v>
      </c>
      <c r="I551" s="123" t="s">
        <v>865</v>
      </c>
      <c r="J551" s="123" t="s">
        <v>863</v>
      </c>
      <c r="K551" s="123" t="s">
        <v>868</v>
      </c>
      <c r="L551" s="646"/>
      <c r="M551" s="646"/>
      <c r="N551" s="640"/>
      <c r="O551" s="640"/>
      <c r="P551" s="640"/>
      <c r="Q551" s="96" t="s">
        <v>1882</v>
      </c>
      <c r="R551" s="576" t="s">
        <v>1505</v>
      </c>
      <c r="U551" s="3"/>
    </row>
    <row r="552" spans="1:21" ht="21.75" customHeight="1" x14ac:dyDescent="0.2">
      <c r="A552" s="942"/>
      <c r="B552" s="900"/>
      <c r="C552" s="881"/>
      <c r="D552" s="884"/>
      <c r="E552" s="19" t="s">
        <v>1506</v>
      </c>
      <c r="F552" s="646" t="s">
        <v>818</v>
      </c>
      <c r="G552" s="120" t="s">
        <v>1507</v>
      </c>
      <c r="H552" s="120" t="s">
        <v>1508</v>
      </c>
      <c r="I552" s="123" t="s">
        <v>865</v>
      </c>
      <c r="J552" s="123" t="s">
        <v>863</v>
      </c>
      <c r="K552" s="123" t="s">
        <v>868</v>
      </c>
      <c r="L552" s="646"/>
      <c r="M552" s="646"/>
      <c r="N552" s="640"/>
      <c r="O552" s="640"/>
      <c r="P552" s="640"/>
      <c r="Q552" s="96" t="s">
        <v>1882</v>
      </c>
      <c r="R552" s="576" t="s">
        <v>1505</v>
      </c>
      <c r="U552" s="3"/>
    </row>
    <row r="553" spans="1:21" ht="21.75" customHeight="1" x14ac:dyDescent="0.2">
      <c r="A553" s="942"/>
      <c r="B553" s="900"/>
      <c r="C553" s="881"/>
      <c r="D553" s="884"/>
      <c r="E553" s="19" t="s">
        <v>1509</v>
      </c>
      <c r="F553" s="646" t="s">
        <v>818</v>
      </c>
      <c r="G553" s="120" t="s">
        <v>1510</v>
      </c>
      <c r="H553" s="120" t="s">
        <v>1511</v>
      </c>
      <c r="I553" s="123" t="s">
        <v>865</v>
      </c>
      <c r="J553" s="123" t="s">
        <v>863</v>
      </c>
      <c r="K553" s="123" t="s">
        <v>868</v>
      </c>
      <c r="L553" s="646"/>
      <c r="M553" s="646"/>
      <c r="N553" s="640"/>
      <c r="O553" s="640"/>
      <c r="P553" s="640"/>
      <c r="Q553" s="96" t="s">
        <v>1882</v>
      </c>
      <c r="R553" s="576" t="s">
        <v>1505</v>
      </c>
      <c r="U553" s="3"/>
    </row>
    <row r="554" spans="1:21" ht="21.75" customHeight="1" x14ac:dyDescent="0.2">
      <c r="A554" s="942"/>
      <c r="B554" s="900"/>
      <c r="C554" s="881"/>
      <c r="D554" s="884"/>
      <c r="E554" s="19" t="s">
        <v>1512</v>
      </c>
      <c r="F554" s="646" t="s">
        <v>818</v>
      </c>
      <c r="G554" s="120" t="s">
        <v>1513</v>
      </c>
      <c r="H554" s="120" t="s">
        <v>1124</v>
      </c>
      <c r="I554" s="123" t="s">
        <v>865</v>
      </c>
      <c r="J554" s="123" t="s">
        <v>863</v>
      </c>
      <c r="K554" s="123" t="s">
        <v>868</v>
      </c>
      <c r="L554" s="646"/>
      <c r="M554" s="646"/>
      <c r="N554" s="640"/>
      <c r="O554" s="640"/>
      <c r="P554" s="640"/>
      <c r="Q554" s="96" t="s">
        <v>1882</v>
      </c>
      <c r="R554" s="576" t="s">
        <v>1505</v>
      </c>
      <c r="U554" s="3"/>
    </row>
    <row r="555" spans="1:21" ht="21.75" customHeight="1" x14ac:dyDescent="0.2">
      <c r="A555" s="942"/>
      <c r="B555" s="900"/>
      <c r="C555" s="881"/>
      <c r="D555" s="884"/>
      <c r="E555" s="19"/>
      <c r="F555" s="646" t="s">
        <v>818</v>
      </c>
      <c r="G555" s="120" t="s">
        <v>1124</v>
      </c>
      <c r="H555" s="120" t="s">
        <v>1514</v>
      </c>
      <c r="I555" s="123" t="s">
        <v>883</v>
      </c>
      <c r="J555" s="123" t="s">
        <v>867</v>
      </c>
      <c r="K555" s="123" t="s">
        <v>862</v>
      </c>
      <c r="L555" s="646"/>
      <c r="M555" s="646"/>
      <c r="N555" s="640"/>
      <c r="O555" s="640"/>
      <c r="P555" s="640"/>
      <c r="Q555" s="96" t="s">
        <v>1882</v>
      </c>
      <c r="R555" s="576" t="s">
        <v>1505</v>
      </c>
      <c r="U555" s="3"/>
    </row>
    <row r="556" spans="1:21" ht="21.75" customHeight="1" x14ac:dyDescent="0.2">
      <c r="A556" s="942"/>
      <c r="B556" s="900"/>
      <c r="C556" s="881"/>
      <c r="D556" s="884"/>
      <c r="E556" s="19"/>
      <c r="F556" s="646" t="s">
        <v>818</v>
      </c>
      <c r="G556" s="120" t="s">
        <v>1515</v>
      </c>
      <c r="H556" s="120" t="s">
        <v>1516</v>
      </c>
      <c r="I556" s="123" t="s">
        <v>865</v>
      </c>
      <c r="J556" s="123" t="s">
        <v>863</v>
      </c>
      <c r="K556" s="123" t="s">
        <v>868</v>
      </c>
      <c r="L556" s="646"/>
      <c r="M556" s="646"/>
      <c r="N556" s="640"/>
      <c r="O556" s="640"/>
      <c r="P556" s="640"/>
      <c r="Q556" s="96" t="s">
        <v>1882</v>
      </c>
      <c r="R556" s="576" t="s">
        <v>1505</v>
      </c>
      <c r="U556" s="3"/>
    </row>
    <row r="557" spans="1:21" ht="21.75" customHeight="1" x14ac:dyDescent="0.2">
      <c r="A557" s="942"/>
      <c r="B557" s="900"/>
      <c r="C557" s="881"/>
      <c r="D557" s="946"/>
      <c r="E557" s="19"/>
      <c r="F557" s="342" t="s">
        <v>462</v>
      </c>
      <c r="G557" s="120" t="s">
        <v>1516</v>
      </c>
      <c r="H557" s="120" t="s">
        <v>464</v>
      </c>
      <c r="I557" s="123" t="s">
        <v>865</v>
      </c>
      <c r="J557" s="123" t="s">
        <v>863</v>
      </c>
      <c r="K557" s="123" t="s">
        <v>868</v>
      </c>
      <c r="L557" s="646"/>
      <c r="M557" s="646"/>
      <c r="N557" s="640"/>
      <c r="O557" s="640"/>
      <c r="P557" s="640"/>
      <c r="Q557" s="96" t="s">
        <v>1882</v>
      </c>
      <c r="R557" s="576" t="s">
        <v>1505</v>
      </c>
      <c r="U557" s="3"/>
    </row>
    <row r="558" spans="1:21" ht="21.75" customHeight="1" thickBot="1" x14ac:dyDescent="0.25">
      <c r="A558" s="818"/>
      <c r="B558" s="901"/>
      <c r="C558" s="882"/>
      <c r="D558" s="676" t="s">
        <v>1517</v>
      </c>
      <c r="E558" s="677" t="s">
        <v>640</v>
      </c>
      <c r="F558" s="308" t="s">
        <v>817</v>
      </c>
      <c r="G558" s="234" t="s">
        <v>6</v>
      </c>
      <c r="H558" s="234" t="s">
        <v>21</v>
      </c>
      <c r="I558" s="248" t="s">
        <v>865</v>
      </c>
      <c r="J558" s="248" t="s">
        <v>863</v>
      </c>
      <c r="K558" s="248" t="s">
        <v>868</v>
      </c>
      <c r="L558" s="664" t="s">
        <v>6</v>
      </c>
      <c r="M558" s="664" t="s">
        <v>250</v>
      </c>
      <c r="N558" s="664" t="s">
        <v>865</v>
      </c>
      <c r="O558" s="664" t="s">
        <v>863</v>
      </c>
      <c r="P558" s="664" t="s">
        <v>868</v>
      </c>
      <c r="Q558" s="251" t="s">
        <v>1880</v>
      </c>
      <c r="R558" s="252" t="s">
        <v>637</v>
      </c>
      <c r="U558" s="3"/>
    </row>
    <row r="559" spans="1:21" ht="21.75" customHeight="1" x14ac:dyDescent="0.2">
      <c r="A559" s="829">
        <v>33</v>
      </c>
      <c r="B559" s="899" t="s">
        <v>168</v>
      </c>
      <c r="C559" s="904" t="s">
        <v>169</v>
      </c>
      <c r="D559" s="910" t="s">
        <v>641</v>
      </c>
      <c r="E559" s="219" t="s">
        <v>642</v>
      </c>
      <c r="F559" s="371" t="s">
        <v>755</v>
      </c>
      <c r="G559" s="226" t="s">
        <v>170</v>
      </c>
      <c r="H559" s="226" t="s">
        <v>1165</v>
      </c>
      <c r="I559" s="221" t="s">
        <v>865</v>
      </c>
      <c r="J559" s="221" t="s">
        <v>863</v>
      </c>
      <c r="K559" s="221" t="s">
        <v>868</v>
      </c>
      <c r="L559" s="256" t="s">
        <v>170</v>
      </c>
      <c r="M559" s="256" t="s">
        <v>171</v>
      </c>
      <c r="N559" s="256"/>
      <c r="O559" s="256"/>
      <c r="P559" s="256"/>
      <c r="Q559" s="254" t="s">
        <v>1916</v>
      </c>
      <c r="R559" s="291" t="s">
        <v>1565</v>
      </c>
      <c r="U559" s="3"/>
    </row>
    <row r="560" spans="1:21" ht="21.75" customHeight="1" x14ac:dyDescent="0.2">
      <c r="A560" s="817"/>
      <c r="B560" s="900"/>
      <c r="C560" s="871"/>
      <c r="D560" s="911"/>
      <c r="E560" s="12"/>
      <c r="F560" s="331" t="s">
        <v>755</v>
      </c>
      <c r="G560" s="120" t="s">
        <v>1165</v>
      </c>
      <c r="H560" s="120" t="s">
        <v>1816</v>
      </c>
      <c r="I560" s="123" t="s">
        <v>864</v>
      </c>
      <c r="J560" s="123" t="s">
        <v>862</v>
      </c>
      <c r="K560" s="123" t="s">
        <v>865</v>
      </c>
      <c r="L560" s="39"/>
      <c r="M560" s="39"/>
      <c r="N560" s="39"/>
      <c r="O560" s="39"/>
      <c r="P560" s="39"/>
      <c r="Q560" s="473" t="s">
        <v>1916</v>
      </c>
      <c r="R560" s="223" t="s">
        <v>1565</v>
      </c>
      <c r="U560" s="3"/>
    </row>
    <row r="561" spans="1:21" ht="21.75" customHeight="1" x14ac:dyDescent="0.2">
      <c r="A561" s="817"/>
      <c r="B561" s="900"/>
      <c r="C561" s="871"/>
      <c r="D561" s="911"/>
      <c r="E561" s="12"/>
      <c r="F561" s="331" t="s">
        <v>755</v>
      </c>
      <c r="G561" s="120" t="s">
        <v>1004</v>
      </c>
      <c r="H561" s="120" t="s">
        <v>1572</v>
      </c>
      <c r="I561" s="123" t="s">
        <v>863</v>
      </c>
      <c r="J561" s="123" t="s">
        <v>868</v>
      </c>
      <c r="K561" s="123" t="s">
        <v>987</v>
      </c>
      <c r="L561" s="39"/>
      <c r="M561" s="39"/>
      <c r="N561" s="39"/>
      <c r="O561" s="39"/>
      <c r="P561" s="39"/>
      <c r="Q561" s="473" t="s">
        <v>1916</v>
      </c>
      <c r="R561" s="223" t="s">
        <v>1565</v>
      </c>
      <c r="U561" s="3"/>
    </row>
    <row r="562" spans="1:21" ht="21.75" customHeight="1" x14ac:dyDescent="0.2">
      <c r="A562" s="817"/>
      <c r="B562" s="900"/>
      <c r="C562" s="871"/>
      <c r="D562" s="911"/>
      <c r="E562" s="12"/>
      <c r="F562" s="331" t="s">
        <v>755</v>
      </c>
      <c r="G562" s="120" t="s">
        <v>1572</v>
      </c>
      <c r="H562" s="120" t="s">
        <v>171</v>
      </c>
      <c r="I562" s="123" t="s">
        <v>865</v>
      </c>
      <c r="J562" s="123" t="s">
        <v>863</v>
      </c>
      <c r="K562" s="123" t="s">
        <v>868</v>
      </c>
      <c r="L562" s="39"/>
      <c r="M562" s="39"/>
      <c r="N562" s="39"/>
      <c r="O562" s="39"/>
      <c r="P562" s="39"/>
      <c r="Q562" s="473" t="s">
        <v>1916</v>
      </c>
      <c r="R562" s="223" t="s">
        <v>1565</v>
      </c>
      <c r="U562" s="3"/>
    </row>
    <row r="563" spans="1:21" ht="21.75" customHeight="1" x14ac:dyDescent="0.2">
      <c r="A563" s="817"/>
      <c r="B563" s="900"/>
      <c r="C563" s="871"/>
      <c r="D563" s="911"/>
      <c r="E563" s="12" t="s">
        <v>643</v>
      </c>
      <c r="F563" s="329" t="s">
        <v>776</v>
      </c>
      <c r="G563" s="122" t="s">
        <v>184</v>
      </c>
      <c r="H563" s="122" t="s">
        <v>1166</v>
      </c>
      <c r="I563" s="123" t="s">
        <v>862</v>
      </c>
      <c r="J563" s="123" t="s">
        <v>865</v>
      </c>
      <c r="K563" s="123" t="s">
        <v>863</v>
      </c>
      <c r="L563" s="33" t="s">
        <v>184</v>
      </c>
      <c r="M563" s="9" t="s">
        <v>185</v>
      </c>
      <c r="N563" s="9" t="s">
        <v>883</v>
      </c>
      <c r="O563" s="9" t="s">
        <v>867</v>
      </c>
      <c r="P563" s="9" t="s">
        <v>862</v>
      </c>
      <c r="Q563" s="34" t="s">
        <v>1916</v>
      </c>
      <c r="R563" s="223" t="s">
        <v>1573</v>
      </c>
      <c r="U563" s="3"/>
    </row>
    <row r="564" spans="1:21" ht="21.75" customHeight="1" x14ac:dyDescent="0.2">
      <c r="A564" s="817"/>
      <c r="B564" s="900"/>
      <c r="C564" s="871"/>
      <c r="D564" s="911"/>
      <c r="E564" s="12"/>
      <c r="F564" s="329" t="s">
        <v>776</v>
      </c>
      <c r="G564" s="122" t="s">
        <v>1166</v>
      </c>
      <c r="H564" s="122" t="s">
        <v>1574</v>
      </c>
      <c r="I564" s="129" t="s">
        <v>864</v>
      </c>
      <c r="J564" s="129" t="s">
        <v>862</v>
      </c>
      <c r="K564" s="129" t="s">
        <v>865</v>
      </c>
      <c r="L564" s="30" t="s">
        <v>186</v>
      </c>
      <c r="M564" s="30" t="s">
        <v>172</v>
      </c>
      <c r="N564" s="30" t="s">
        <v>867</v>
      </c>
      <c r="O564" s="30" t="s">
        <v>865</v>
      </c>
      <c r="P564" s="30" t="s">
        <v>865</v>
      </c>
      <c r="Q564" s="34" t="s">
        <v>1916</v>
      </c>
      <c r="R564" s="223" t="s">
        <v>1573</v>
      </c>
      <c r="U564" s="3"/>
    </row>
    <row r="565" spans="1:21" ht="21.75" customHeight="1" x14ac:dyDescent="0.2">
      <c r="A565" s="817"/>
      <c r="B565" s="900"/>
      <c r="C565" s="871"/>
      <c r="D565" s="911"/>
      <c r="E565" s="12" t="s">
        <v>1575</v>
      </c>
      <c r="F565" s="329" t="s">
        <v>776</v>
      </c>
      <c r="G565" s="140" t="s">
        <v>844</v>
      </c>
      <c r="H565" s="140" t="s">
        <v>819</v>
      </c>
      <c r="I565" s="129" t="s">
        <v>862</v>
      </c>
      <c r="J565" s="129" t="s">
        <v>865</v>
      </c>
      <c r="K565" s="129" t="s">
        <v>863</v>
      </c>
      <c r="L565" s="30"/>
      <c r="M565" s="30"/>
      <c r="N565" s="30"/>
      <c r="O565" s="30"/>
      <c r="P565" s="30"/>
      <c r="Q565" s="34" t="s">
        <v>1916</v>
      </c>
      <c r="R565" s="223" t="s">
        <v>1573</v>
      </c>
      <c r="U565" s="3"/>
    </row>
    <row r="566" spans="1:21" ht="21.75" customHeight="1" x14ac:dyDescent="0.2">
      <c r="A566" s="817"/>
      <c r="B566" s="900"/>
      <c r="C566" s="871"/>
      <c r="D566" s="911"/>
      <c r="E566" s="12"/>
      <c r="F566" s="329" t="s">
        <v>776</v>
      </c>
      <c r="G566" s="140" t="s">
        <v>819</v>
      </c>
      <c r="H566" s="140" t="s">
        <v>1055</v>
      </c>
      <c r="I566" s="129" t="s">
        <v>865</v>
      </c>
      <c r="J566" s="129" t="s">
        <v>863</v>
      </c>
      <c r="K566" s="129" t="s">
        <v>868</v>
      </c>
      <c r="L566" s="30"/>
      <c r="M566" s="30"/>
      <c r="N566" s="30"/>
      <c r="O566" s="30"/>
      <c r="P566" s="30"/>
      <c r="Q566" s="34" t="s">
        <v>1916</v>
      </c>
      <c r="R566" s="223" t="s">
        <v>1573</v>
      </c>
      <c r="U566" s="3"/>
    </row>
    <row r="567" spans="1:21" ht="21.75" customHeight="1" x14ac:dyDescent="0.2">
      <c r="A567" s="817"/>
      <c r="B567" s="900"/>
      <c r="C567" s="871"/>
      <c r="D567" s="911"/>
      <c r="E567" s="12"/>
      <c r="F567" s="329" t="s">
        <v>776</v>
      </c>
      <c r="G567" s="140" t="s">
        <v>1055</v>
      </c>
      <c r="H567" s="140" t="s">
        <v>1055</v>
      </c>
      <c r="I567" s="129" t="s">
        <v>867</v>
      </c>
      <c r="J567" s="129" t="s">
        <v>865</v>
      </c>
      <c r="K567" s="129" t="s">
        <v>865</v>
      </c>
      <c r="L567" s="30"/>
      <c r="M567" s="30"/>
      <c r="N567" s="30"/>
      <c r="O567" s="30"/>
      <c r="P567" s="30"/>
      <c r="Q567" s="34" t="s">
        <v>1916</v>
      </c>
      <c r="R567" s="223" t="s">
        <v>1573</v>
      </c>
      <c r="U567" s="3"/>
    </row>
    <row r="568" spans="1:21" ht="21.75" customHeight="1" x14ac:dyDescent="0.2">
      <c r="A568" s="817"/>
      <c r="B568" s="900"/>
      <c r="C568" s="871"/>
      <c r="D568" s="911"/>
      <c r="E568" s="12"/>
      <c r="F568" s="329" t="s">
        <v>776</v>
      </c>
      <c r="G568" s="140" t="s">
        <v>1055</v>
      </c>
      <c r="H568" s="140" t="s">
        <v>1576</v>
      </c>
      <c r="I568" s="129" t="s">
        <v>864</v>
      </c>
      <c r="J568" s="129" t="s">
        <v>862</v>
      </c>
      <c r="K568" s="129" t="s">
        <v>865</v>
      </c>
      <c r="L568" s="30"/>
      <c r="M568" s="30"/>
      <c r="N568" s="30"/>
      <c r="O568" s="30"/>
      <c r="P568" s="30"/>
      <c r="Q568" s="34" t="s">
        <v>1916</v>
      </c>
      <c r="R568" s="223" t="s">
        <v>1573</v>
      </c>
      <c r="U568" s="3"/>
    </row>
    <row r="569" spans="1:21" ht="21.75" customHeight="1" thickBot="1" x14ac:dyDescent="0.25">
      <c r="A569" s="818"/>
      <c r="B569" s="901"/>
      <c r="C569" s="872"/>
      <c r="D569" s="915"/>
      <c r="E569" s="383"/>
      <c r="F569" s="233" t="s">
        <v>776</v>
      </c>
      <c r="G569" s="354" t="s">
        <v>1576</v>
      </c>
      <c r="H569" s="354" t="s">
        <v>172</v>
      </c>
      <c r="I569" s="294" t="s">
        <v>865</v>
      </c>
      <c r="J569" s="294" t="s">
        <v>863</v>
      </c>
      <c r="K569" s="294" t="s">
        <v>868</v>
      </c>
      <c r="L569" s="384"/>
      <c r="M569" s="384"/>
      <c r="N569" s="384"/>
      <c r="O569" s="384"/>
      <c r="P569" s="384"/>
      <c r="Q569" s="34" t="s">
        <v>1916</v>
      </c>
      <c r="R569" s="280" t="s">
        <v>1573</v>
      </c>
      <c r="U569" s="3"/>
    </row>
    <row r="570" spans="1:21" ht="21.75" customHeight="1" x14ac:dyDescent="0.2">
      <c r="A570" s="829">
        <v>34</v>
      </c>
      <c r="B570" s="899" t="s">
        <v>341</v>
      </c>
      <c r="C570" s="880" t="s">
        <v>342</v>
      </c>
      <c r="D570" s="1001" t="s">
        <v>644</v>
      </c>
      <c r="E570" s="391" t="s">
        <v>645</v>
      </c>
      <c r="F570" s="424" t="s">
        <v>760</v>
      </c>
      <c r="G570" s="220" t="s">
        <v>67</v>
      </c>
      <c r="H570" s="220" t="s">
        <v>1842</v>
      </c>
      <c r="I570" s="410" t="s">
        <v>865</v>
      </c>
      <c r="J570" s="410" t="s">
        <v>863</v>
      </c>
      <c r="K570" s="410" t="s">
        <v>868</v>
      </c>
      <c r="L570" s="626" t="s">
        <v>67</v>
      </c>
      <c r="M570" s="626" t="s">
        <v>343</v>
      </c>
      <c r="N570" s="626" t="s">
        <v>864</v>
      </c>
      <c r="O570" s="626" t="s">
        <v>862</v>
      </c>
      <c r="P570" s="626" t="s">
        <v>865</v>
      </c>
      <c r="Q570" s="660" t="s">
        <v>1802</v>
      </c>
      <c r="R570" s="243" t="s">
        <v>1636</v>
      </c>
      <c r="U570" s="3"/>
    </row>
    <row r="571" spans="1:21" ht="21.75" customHeight="1" x14ac:dyDescent="0.2">
      <c r="A571" s="817"/>
      <c r="B571" s="900"/>
      <c r="C571" s="881"/>
      <c r="D571" s="1002"/>
      <c r="E571" s="625"/>
      <c r="F571" s="342" t="s">
        <v>760</v>
      </c>
      <c r="G571" s="121" t="s">
        <v>1816</v>
      </c>
      <c r="H571" s="121" t="s">
        <v>343</v>
      </c>
      <c r="I571" s="123" t="str">
        <f t="shared" ref="I571:R571" si="18">I570</f>
        <v>6(60)</v>
      </c>
      <c r="J571" s="123" t="str">
        <f t="shared" si="18"/>
        <v>5(50)</v>
      </c>
      <c r="K571" s="123" t="str">
        <f t="shared" si="18"/>
        <v>4(40)</v>
      </c>
      <c r="L571" s="646" t="str">
        <f t="shared" si="18"/>
        <v>23+100</v>
      </c>
      <c r="M571" s="646" t="str">
        <f t="shared" si="18"/>
        <v>94+000</v>
      </c>
      <c r="N571" s="646" t="str">
        <f t="shared" si="18"/>
        <v>9(90)</v>
      </c>
      <c r="O571" s="646" t="str">
        <f t="shared" si="18"/>
        <v>7(70)</v>
      </c>
      <c r="P571" s="646" t="str">
        <f t="shared" si="18"/>
        <v>6(60)</v>
      </c>
      <c r="Q571" s="96" t="s">
        <v>1802</v>
      </c>
      <c r="R571" s="576" t="str">
        <f t="shared" si="18"/>
        <v>"Уралуправтодор"</v>
      </c>
      <c r="U571" s="3"/>
    </row>
    <row r="572" spans="1:21" ht="21.75" customHeight="1" x14ac:dyDescent="0.2">
      <c r="A572" s="817"/>
      <c r="B572" s="900"/>
      <c r="C572" s="881"/>
      <c r="D572" s="1002"/>
      <c r="E572" s="423" t="s">
        <v>1638</v>
      </c>
      <c r="F572" s="342" t="s">
        <v>760</v>
      </c>
      <c r="G572" s="122" t="s">
        <v>344</v>
      </c>
      <c r="H572" s="122" t="s">
        <v>345</v>
      </c>
      <c r="I572" s="123" t="s">
        <v>864</v>
      </c>
      <c r="J572" s="123" t="s">
        <v>862</v>
      </c>
      <c r="K572" s="123" t="s">
        <v>865</v>
      </c>
      <c r="L572" s="422" t="s">
        <v>344</v>
      </c>
      <c r="M572" s="422" t="s">
        <v>345</v>
      </c>
      <c r="N572" s="943" t="s">
        <v>867</v>
      </c>
      <c r="O572" s="943" t="s">
        <v>865</v>
      </c>
      <c r="P572" s="943" t="s">
        <v>865</v>
      </c>
      <c r="Q572" s="96" t="s">
        <v>1802</v>
      </c>
      <c r="R572" s="245" t="s">
        <v>1636</v>
      </c>
      <c r="U572" s="3"/>
    </row>
    <row r="573" spans="1:21" ht="21.75" customHeight="1" x14ac:dyDescent="0.2">
      <c r="A573" s="817"/>
      <c r="B573" s="900"/>
      <c r="C573" s="881"/>
      <c r="D573" s="1002"/>
      <c r="E573" s="423" t="s">
        <v>1639</v>
      </c>
      <c r="F573" s="342" t="s">
        <v>760</v>
      </c>
      <c r="G573" s="122" t="s">
        <v>346</v>
      </c>
      <c r="H573" s="122" t="s">
        <v>1640</v>
      </c>
      <c r="I573" s="123" t="s">
        <v>863</v>
      </c>
      <c r="J573" s="123" t="s">
        <v>868</v>
      </c>
      <c r="K573" s="123" t="s">
        <v>987</v>
      </c>
      <c r="L573" s="422" t="s">
        <v>346</v>
      </c>
      <c r="M573" s="422" t="s">
        <v>348</v>
      </c>
      <c r="N573" s="943"/>
      <c r="O573" s="943"/>
      <c r="P573" s="943"/>
      <c r="Q573" s="96" t="s">
        <v>1802</v>
      </c>
      <c r="R573" s="245" t="s">
        <v>1636</v>
      </c>
      <c r="U573" s="3"/>
    </row>
    <row r="574" spans="1:21" ht="21.75" customHeight="1" x14ac:dyDescent="0.2">
      <c r="A574" s="817"/>
      <c r="B574" s="900"/>
      <c r="C574" s="881"/>
      <c r="D574" s="1002"/>
      <c r="E574" s="423"/>
      <c r="F574" s="342" t="s">
        <v>760</v>
      </c>
      <c r="G574" s="122" t="s">
        <v>1640</v>
      </c>
      <c r="H574" s="122" t="s">
        <v>348</v>
      </c>
      <c r="I574" s="123" t="s">
        <v>865</v>
      </c>
      <c r="J574" s="123" t="s">
        <v>863</v>
      </c>
      <c r="K574" s="123" t="s">
        <v>868</v>
      </c>
      <c r="L574" s="422"/>
      <c r="M574" s="422"/>
      <c r="N574" s="422"/>
      <c r="O574" s="422"/>
      <c r="P574" s="422"/>
      <c r="Q574" s="96" t="s">
        <v>1802</v>
      </c>
      <c r="R574" s="245" t="s">
        <v>1636</v>
      </c>
      <c r="U574" s="3"/>
    </row>
    <row r="575" spans="1:21" ht="21.75" customHeight="1" thickBot="1" x14ac:dyDescent="0.25">
      <c r="A575" s="817"/>
      <c r="B575" s="900"/>
      <c r="C575" s="881"/>
      <c r="D575" s="1002"/>
      <c r="E575" s="423"/>
      <c r="F575" s="342" t="s">
        <v>805</v>
      </c>
      <c r="G575" s="122" t="s">
        <v>348</v>
      </c>
      <c r="H575" s="122" t="s">
        <v>347</v>
      </c>
      <c r="I575" s="123" t="s">
        <v>865</v>
      </c>
      <c r="J575" s="123" t="s">
        <v>863</v>
      </c>
      <c r="K575" s="123" t="s">
        <v>868</v>
      </c>
      <c r="L575" s="422"/>
      <c r="M575" s="422"/>
      <c r="N575" s="422"/>
      <c r="O575" s="422"/>
      <c r="P575" s="422"/>
      <c r="Q575" s="96" t="s">
        <v>1802</v>
      </c>
      <c r="R575" s="245" t="s">
        <v>1636</v>
      </c>
      <c r="U575" s="3"/>
    </row>
    <row r="576" spans="1:21" ht="21.75" customHeight="1" x14ac:dyDescent="0.2">
      <c r="A576" s="829">
        <v>35</v>
      </c>
      <c r="B576" s="899" t="s">
        <v>349</v>
      </c>
      <c r="C576" s="904" t="s">
        <v>350</v>
      </c>
      <c r="D576" s="910" t="s">
        <v>646</v>
      </c>
      <c r="E576" s="253" t="s">
        <v>647</v>
      </c>
      <c r="F576" s="256" t="s">
        <v>760</v>
      </c>
      <c r="G576" s="221" t="s">
        <v>247</v>
      </c>
      <c r="H576" s="221" t="s">
        <v>1190</v>
      </c>
      <c r="I576" s="221" t="s">
        <v>865</v>
      </c>
      <c r="J576" s="221" t="s">
        <v>863</v>
      </c>
      <c r="K576" s="221" t="s">
        <v>863</v>
      </c>
      <c r="L576" s="445" t="s">
        <v>247</v>
      </c>
      <c r="M576" s="445" t="s">
        <v>351</v>
      </c>
      <c r="N576" s="944" t="s">
        <v>862</v>
      </c>
      <c r="O576" s="944" t="s">
        <v>865</v>
      </c>
      <c r="P576" s="944" t="s">
        <v>863</v>
      </c>
      <c r="Q576" s="314" t="s">
        <v>1802</v>
      </c>
      <c r="R576" s="222" t="s">
        <v>1636</v>
      </c>
      <c r="U576" s="3"/>
    </row>
    <row r="577" spans="1:21" ht="21.75" customHeight="1" x14ac:dyDescent="0.2">
      <c r="A577" s="817"/>
      <c r="B577" s="900"/>
      <c r="C577" s="871"/>
      <c r="D577" s="911"/>
      <c r="E577" s="107"/>
      <c r="F577" s="442" t="s">
        <v>760</v>
      </c>
      <c r="G577" s="123" t="s">
        <v>1190</v>
      </c>
      <c r="H577" s="123" t="s">
        <v>1191</v>
      </c>
      <c r="I577" s="123" t="s">
        <v>863</v>
      </c>
      <c r="J577" s="123" t="s">
        <v>868</v>
      </c>
      <c r="K577" s="123" t="s">
        <v>987</v>
      </c>
      <c r="L577" s="435" t="s">
        <v>49</v>
      </c>
      <c r="M577" s="435" t="s">
        <v>352</v>
      </c>
      <c r="N577" s="945"/>
      <c r="O577" s="945"/>
      <c r="P577" s="945"/>
      <c r="Q577" s="44" t="s">
        <v>1802</v>
      </c>
      <c r="R577" s="223" t="s">
        <v>1636</v>
      </c>
      <c r="U577" s="3"/>
    </row>
    <row r="578" spans="1:21" ht="21.75" customHeight="1" x14ac:dyDescent="0.2">
      <c r="A578" s="817"/>
      <c r="B578" s="900"/>
      <c r="C578" s="871"/>
      <c r="D578" s="911"/>
      <c r="E578" s="437"/>
      <c r="F578" s="442" t="s">
        <v>760</v>
      </c>
      <c r="G578" s="123" t="s">
        <v>1191</v>
      </c>
      <c r="H578" s="123" t="s">
        <v>1641</v>
      </c>
      <c r="I578" s="123" t="s">
        <v>865</v>
      </c>
      <c r="J578" s="123" t="s">
        <v>863</v>
      </c>
      <c r="K578" s="123" t="s">
        <v>868</v>
      </c>
      <c r="L578" s="435"/>
      <c r="M578" s="435"/>
      <c r="N578" s="435"/>
      <c r="O578" s="435"/>
      <c r="P578" s="435"/>
      <c r="Q578" s="44" t="s">
        <v>1802</v>
      </c>
      <c r="R578" s="223" t="s">
        <v>1636</v>
      </c>
      <c r="U578" s="3"/>
    </row>
    <row r="579" spans="1:21" ht="21.75" customHeight="1" x14ac:dyDescent="0.2">
      <c r="A579" s="817"/>
      <c r="B579" s="900"/>
      <c r="C579" s="871"/>
      <c r="D579" s="911"/>
      <c r="E579" s="437"/>
      <c r="F579" s="432" t="s">
        <v>760</v>
      </c>
      <c r="G579" s="123" t="s">
        <v>1192</v>
      </c>
      <c r="H579" s="123" t="s">
        <v>351</v>
      </c>
      <c r="I579" s="123" t="s">
        <v>863</v>
      </c>
      <c r="J579" s="123" t="s">
        <v>868</v>
      </c>
      <c r="K579" s="123" t="s">
        <v>987</v>
      </c>
      <c r="L579" s="435"/>
      <c r="M579" s="435"/>
      <c r="N579" s="435"/>
      <c r="O579" s="435"/>
      <c r="P579" s="435"/>
      <c r="Q579" s="44" t="s">
        <v>1802</v>
      </c>
      <c r="R579" s="223" t="s">
        <v>1636</v>
      </c>
      <c r="U579" s="3"/>
    </row>
    <row r="580" spans="1:21" ht="21.75" customHeight="1" x14ac:dyDescent="0.2">
      <c r="A580" s="817"/>
      <c r="B580" s="900"/>
      <c r="C580" s="871"/>
      <c r="D580" s="911"/>
      <c r="E580" s="437" t="s">
        <v>648</v>
      </c>
      <c r="F580" s="432" t="s">
        <v>760</v>
      </c>
      <c r="G580" s="122" t="s">
        <v>49</v>
      </c>
      <c r="H580" s="122" t="s">
        <v>352</v>
      </c>
      <c r="I580" s="123" t="s">
        <v>865</v>
      </c>
      <c r="J580" s="123" t="s">
        <v>863</v>
      </c>
      <c r="K580" s="123" t="s">
        <v>868</v>
      </c>
      <c r="L580" s="442" t="s">
        <v>368</v>
      </c>
      <c r="M580" s="442" t="s">
        <v>951</v>
      </c>
      <c r="N580" s="921" t="s">
        <v>865</v>
      </c>
      <c r="O580" s="921" t="s">
        <v>863</v>
      </c>
      <c r="P580" s="921" t="s">
        <v>868</v>
      </c>
      <c r="Q580" s="44" t="s">
        <v>1802</v>
      </c>
      <c r="R580" s="223" t="s">
        <v>1636</v>
      </c>
      <c r="U580" s="3"/>
    </row>
    <row r="581" spans="1:21" ht="21.75" customHeight="1" x14ac:dyDescent="0.2">
      <c r="A581" s="817"/>
      <c r="B581" s="900"/>
      <c r="C581" s="871"/>
      <c r="D581" s="911"/>
      <c r="E581" s="150" t="s">
        <v>649</v>
      </c>
      <c r="F581" s="425" t="s">
        <v>804</v>
      </c>
      <c r="G581" s="122" t="s">
        <v>368</v>
      </c>
      <c r="H581" s="122" t="s">
        <v>1193</v>
      </c>
      <c r="I581" s="123" t="s">
        <v>863</v>
      </c>
      <c r="J581" s="123" t="s">
        <v>868</v>
      </c>
      <c r="K581" s="123" t="s">
        <v>987</v>
      </c>
      <c r="L581" s="435" t="s">
        <v>952</v>
      </c>
      <c r="M581" s="435" t="s">
        <v>953</v>
      </c>
      <c r="N581" s="921"/>
      <c r="O581" s="921"/>
      <c r="P581" s="921"/>
      <c r="Q581" s="38" t="s">
        <v>1882</v>
      </c>
      <c r="R581" s="223" t="s">
        <v>533</v>
      </c>
      <c r="U581" s="3"/>
    </row>
    <row r="582" spans="1:21" ht="21.75" customHeight="1" x14ac:dyDescent="0.2">
      <c r="A582" s="817"/>
      <c r="B582" s="900"/>
      <c r="C582" s="871"/>
      <c r="D582" s="911"/>
      <c r="E582" s="107"/>
      <c r="F582" s="425" t="s">
        <v>804</v>
      </c>
      <c r="G582" s="122" t="s">
        <v>1193</v>
      </c>
      <c r="H582" s="122" t="s">
        <v>1194</v>
      </c>
      <c r="I582" s="123" t="s">
        <v>864</v>
      </c>
      <c r="J582" s="123" t="s">
        <v>862</v>
      </c>
      <c r="K582" s="123" t="s">
        <v>865</v>
      </c>
      <c r="L582" s="442" t="s">
        <v>954</v>
      </c>
      <c r="M582" s="442" t="s">
        <v>955</v>
      </c>
      <c r="N582" s="921"/>
      <c r="O582" s="921"/>
      <c r="P582" s="921"/>
      <c r="Q582" s="38" t="s">
        <v>1882</v>
      </c>
      <c r="R582" s="223" t="s">
        <v>533</v>
      </c>
      <c r="U582" s="3"/>
    </row>
    <row r="583" spans="1:21" ht="21.75" customHeight="1" x14ac:dyDescent="0.2">
      <c r="A583" s="817"/>
      <c r="B583" s="900"/>
      <c r="C583" s="871"/>
      <c r="D583" s="911"/>
      <c r="E583" s="150"/>
      <c r="F583" s="425" t="s">
        <v>804</v>
      </c>
      <c r="G583" s="122" t="s">
        <v>1194</v>
      </c>
      <c r="H583" s="122" t="s">
        <v>1195</v>
      </c>
      <c r="I583" s="123" t="s">
        <v>863</v>
      </c>
      <c r="J583" s="123" t="s">
        <v>868</v>
      </c>
      <c r="K583" s="123" t="s">
        <v>987</v>
      </c>
      <c r="L583" s="435" t="s">
        <v>956</v>
      </c>
      <c r="M583" s="435" t="s">
        <v>957</v>
      </c>
      <c r="N583" s="921"/>
      <c r="O583" s="921"/>
      <c r="P583" s="921"/>
      <c r="Q583" s="38" t="s">
        <v>1882</v>
      </c>
      <c r="R583" s="223" t="s">
        <v>533</v>
      </c>
      <c r="U583" s="3"/>
    </row>
    <row r="584" spans="1:21" ht="21.75" customHeight="1" x14ac:dyDescent="0.2">
      <c r="A584" s="817"/>
      <c r="B584" s="900"/>
      <c r="C584" s="871"/>
      <c r="D584" s="911"/>
      <c r="E584" s="150"/>
      <c r="F584" s="425" t="s">
        <v>804</v>
      </c>
      <c r="G584" s="122" t="s">
        <v>1195</v>
      </c>
      <c r="H584" s="122" t="s">
        <v>986</v>
      </c>
      <c r="I584" s="123" t="s">
        <v>864</v>
      </c>
      <c r="J584" s="123" t="s">
        <v>862</v>
      </c>
      <c r="K584" s="123" t="s">
        <v>865</v>
      </c>
      <c r="L584" s="442" t="s">
        <v>958</v>
      </c>
      <c r="M584" s="442" t="s">
        <v>959</v>
      </c>
      <c r="N584" s="921"/>
      <c r="O584" s="921"/>
      <c r="P584" s="921"/>
      <c r="Q584" s="38" t="s">
        <v>1882</v>
      </c>
      <c r="R584" s="223" t="s">
        <v>533</v>
      </c>
      <c r="U584" s="3"/>
    </row>
    <row r="585" spans="1:21" ht="21.75" customHeight="1" x14ac:dyDescent="0.2">
      <c r="A585" s="817"/>
      <c r="B585" s="900"/>
      <c r="C585" s="871"/>
      <c r="D585" s="911"/>
      <c r="E585" s="690"/>
      <c r="F585" s="572" t="s">
        <v>804</v>
      </c>
      <c r="G585" s="122" t="s">
        <v>961</v>
      </c>
      <c r="H585" s="122" t="s">
        <v>1196</v>
      </c>
      <c r="I585" s="123" t="s">
        <v>864</v>
      </c>
      <c r="J585" s="123" t="s">
        <v>862</v>
      </c>
      <c r="K585" s="123" t="s">
        <v>865</v>
      </c>
      <c r="L585" s="641"/>
      <c r="M585" s="641"/>
      <c r="N585" s="921"/>
      <c r="O585" s="921"/>
      <c r="P585" s="921"/>
      <c r="Q585" s="38" t="s">
        <v>1882</v>
      </c>
      <c r="R585" s="223" t="s">
        <v>533</v>
      </c>
      <c r="U585" s="3"/>
    </row>
    <row r="586" spans="1:21" ht="21.75" customHeight="1" x14ac:dyDescent="0.2">
      <c r="A586" s="817"/>
      <c r="B586" s="900"/>
      <c r="C586" s="871"/>
      <c r="D586" s="911"/>
      <c r="E586" s="107"/>
      <c r="F586" s="425" t="s">
        <v>804</v>
      </c>
      <c r="G586" s="122" t="s">
        <v>1196</v>
      </c>
      <c r="H586" s="122" t="s">
        <v>1197</v>
      </c>
      <c r="I586" s="123" t="s">
        <v>863</v>
      </c>
      <c r="J586" s="123" t="s">
        <v>868</v>
      </c>
      <c r="K586" s="123" t="s">
        <v>987</v>
      </c>
      <c r="L586" s="435" t="s">
        <v>960</v>
      </c>
      <c r="M586" s="435" t="s">
        <v>961</v>
      </c>
      <c r="N586" s="921"/>
      <c r="O586" s="921"/>
      <c r="P586" s="921"/>
      <c r="Q586" s="38" t="s">
        <v>1882</v>
      </c>
      <c r="R586" s="223" t="s">
        <v>533</v>
      </c>
      <c r="U586" s="3"/>
    </row>
    <row r="587" spans="1:21" ht="21.75" customHeight="1" x14ac:dyDescent="0.2">
      <c r="A587" s="817"/>
      <c r="B587" s="900"/>
      <c r="C587" s="871"/>
      <c r="D587" s="911"/>
      <c r="E587" s="150"/>
      <c r="F587" s="425" t="s">
        <v>804</v>
      </c>
      <c r="G587" s="122" t="s">
        <v>1197</v>
      </c>
      <c r="H587" s="122" t="s">
        <v>1280</v>
      </c>
      <c r="I587" s="123" t="s">
        <v>865</v>
      </c>
      <c r="J587" s="123" t="s">
        <v>863</v>
      </c>
      <c r="K587" s="123" t="s">
        <v>868</v>
      </c>
      <c r="L587" s="442" t="s">
        <v>493</v>
      </c>
      <c r="M587" s="442" t="s">
        <v>222</v>
      </c>
      <c r="N587" s="921"/>
      <c r="O587" s="921"/>
      <c r="P587" s="921"/>
      <c r="Q587" s="38" t="s">
        <v>1882</v>
      </c>
      <c r="R587" s="223" t="s">
        <v>533</v>
      </c>
      <c r="U587" s="3"/>
    </row>
    <row r="588" spans="1:21" ht="21.75" customHeight="1" x14ac:dyDescent="0.2">
      <c r="A588" s="817"/>
      <c r="B588" s="900"/>
      <c r="C588" s="871"/>
      <c r="D588" s="911"/>
      <c r="E588" s="150"/>
      <c r="F588" s="425" t="s">
        <v>804</v>
      </c>
      <c r="G588" s="122" t="s">
        <v>1280</v>
      </c>
      <c r="H588" s="122" t="s">
        <v>1642</v>
      </c>
      <c r="I588" s="123" t="s">
        <v>864</v>
      </c>
      <c r="J588" s="123" t="s">
        <v>862</v>
      </c>
      <c r="K588" s="123" t="s">
        <v>865</v>
      </c>
      <c r="L588" s="435" t="s">
        <v>821</v>
      </c>
      <c r="M588" s="435" t="s">
        <v>962</v>
      </c>
      <c r="N588" s="921"/>
      <c r="O588" s="921"/>
      <c r="P588" s="921"/>
      <c r="Q588" s="38" t="s">
        <v>1882</v>
      </c>
      <c r="R588" s="223" t="s">
        <v>533</v>
      </c>
      <c r="U588" s="3"/>
    </row>
    <row r="589" spans="1:21" ht="21.75" customHeight="1" thickBot="1" x14ac:dyDescent="0.25">
      <c r="A589" s="817"/>
      <c r="B589" s="900"/>
      <c r="C589" s="871"/>
      <c r="D589" s="911"/>
      <c r="E589" s="151"/>
      <c r="F589" s="425" t="s">
        <v>804</v>
      </c>
      <c r="G589" s="122" t="s">
        <v>1642</v>
      </c>
      <c r="H589" s="122" t="s">
        <v>1198</v>
      </c>
      <c r="I589" s="123" t="s">
        <v>865</v>
      </c>
      <c r="J589" s="123" t="s">
        <v>863</v>
      </c>
      <c r="K589" s="123" t="s">
        <v>868</v>
      </c>
      <c r="L589" s="435"/>
      <c r="M589" s="435"/>
      <c r="N589" s="921"/>
      <c r="O589" s="921"/>
      <c r="P589" s="921"/>
      <c r="Q589" s="38" t="s">
        <v>1882</v>
      </c>
      <c r="R589" s="223" t="s">
        <v>533</v>
      </c>
      <c r="U589" s="3"/>
    </row>
    <row r="590" spans="1:21" ht="21.75" customHeight="1" x14ac:dyDescent="0.2">
      <c r="A590" s="829">
        <v>36</v>
      </c>
      <c r="B590" s="899" t="s">
        <v>353</v>
      </c>
      <c r="C590" s="880" t="s">
        <v>354</v>
      </c>
      <c r="D590" s="896" t="s">
        <v>650</v>
      </c>
      <c r="E590" s="391" t="s">
        <v>651</v>
      </c>
      <c r="F590" s="424" t="s">
        <v>805</v>
      </c>
      <c r="G590" s="220" t="s">
        <v>355</v>
      </c>
      <c r="H590" s="220" t="s">
        <v>1054</v>
      </c>
      <c r="I590" s="221" t="s">
        <v>865</v>
      </c>
      <c r="J590" s="221" t="s">
        <v>863</v>
      </c>
      <c r="K590" s="221" t="s">
        <v>868</v>
      </c>
      <c r="L590" s="444" t="s">
        <v>355</v>
      </c>
      <c r="M590" s="444" t="s">
        <v>356</v>
      </c>
      <c r="N590" s="444" t="s">
        <v>862</v>
      </c>
      <c r="O590" s="444" t="s">
        <v>865</v>
      </c>
      <c r="P590" s="444" t="s">
        <v>863</v>
      </c>
      <c r="Q590" s="306" t="s">
        <v>1802</v>
      </c>
      <c r="R590" s="243" t="s">
        <v>1636</v>
      </c>
      <c r="U590" s="3"/>
    </row>
    <row r="591" spans="1:21" ht="21.75" customHeight="1" x14ac:dyDescent="0.2">
      <c r="A591" s="817"/>
      <c r="B591" s="900"/>
      <c r="C591" s="881"/>
      <c r="D591" s="897"/>
      <c r="E591" s="423"/>
      <c r="F591" s="342" t="s">
        <v>805</v>
      </c>
      <c r="G591" s="122" t="s">
        <v>1054</v>
      </c>
      <c r="H591" s="122" t="s">
        <v>345</v>
      </c>
      <c r="I591" s="123" t="s">
        <v>864</v>
      </c>
      <c r="J591" s="123" t="s">
        <v>862</v>
      </c>
      <c r="K591" s="123" t="s">
        <v>865</v>
      </c>
      <c r="L591" s="421"/>
      <c r="M591" s="421"/>
      <c r="N591" s="421"/>
      <c r="O591" s="421"/>
      <c r="P591" s="421"/>
      <c r="Q591" s="96" t="s">
        <v>1802</v>
      </c>
      <c r="R591" s="245" t="s">
        <v>1636</v>
      </c>
      <c r="U591" s="3"/>
    </row>
    <row r="592" spans="1:21" ht="21.75" customHeight="1" x14ac:dyDescent="0.2">
      <c r="A592" s="817"/>
      <c r="B592" s="900"/>
      <c r="C592" s="881"/>
      <c r="D592" s="897"/>
      <c r="E592" s="423"/>
      <c r="F592" s="342" t="s">
        <v>805</v>
      </c>
      <c r="G592" s="122" t="s">
        <v>1199</v>
      </c>
      <c r="H592" s="122" t="s">
        <v>955</v>
      </c>
      <c r="I592" s="123" t="s">
        <v>864</v>
      </c>
      <c r="J592" s="123" t="s">
        <v>862</v>
      </c>
      <c r="K592" s="123" t="s">
        <v>865</v>
      </c>
      <c r="L592" s="421"/>
      <c r="M592" s="421"/>
      <c r="N592" s="421"/>
      <c r="O592" s="421"/>
      <c r="P592" s="421"/>
      <c r="Q592" s="96" t="s">
        <v>1802</v>
      </c>
      <c r="R592" s="245" t="s">
        <v>1636</v>
      </c>
      <c r="U592" s="3"/>
    </row>
    <row r="593" spans="1:21" ht="21.75" customHeight="1" x14ac:dyDescent="0.2">
      <c r="A593" s="817"/>
      <c r="B593" s="900"/>
      <c r="C593" s="881"/>
      <c r="D593" s="897"/>
      <c r="E593" s="423"/>
      <c r="F593" s="342" t="s">
        <v>805</v>
      </c>
      <c r="G593" s="122" t="s">
        <v>955</v>
      </c>
      <c r="H593" s="122" t="s">
        <v>959</v>
      </c>
      <c r="I593" s="123" t="s">
        <v>865</v>
      </c>
      <c r="J593" s="123" t="s">
        <v>863</v>
      </c>
      <c r="K593" s="123" t="s">
        <v>868</v>
      </c>
      <c r="L593" s="421"/>
      <c r="M593" s="421"/>
      <c r="N593" s="421"/>
      <c r="O593" s="421"/>
      <c r="P593" s="421"/>
      <c r="Q593" s="96" t="s">
        <v>1802</v>
      </c>
      <c r="R593" s="245" t="s">
        <v>1636</v>
      </c>
      <c r="U593" s="3"/>
    </row>
    <row r="594" spans="1:21" ht="21.75" customHeight="1" x14ac:dyDescent="0.2">
      <c r="A594" s="817"/>
      <c r="B594" s="900"/>
      <c r="C594" s="881"/>
      <c r="D594" s="897"/>
      <c r="E594" s="423"/>
      <c r="F594" s="342" t="s">
        <v>805</v>
      </c>
      <c r="G594" s="122" t="s">
        <v>1091</v>
      </c>
      <c r="H594" s="122" t="s">
        <v>1200</v>
      </c>
      <c r="I594" s="123" t="s">
        <v>863</v>
      </c>
      <c r="J594" s="123" t="s">
        <v>868</v>
      </c>
      <c r="K594" s="123" t="s">
        <v>987</v>
      </c>
      <c r="L594" s="421"/>
      <c r="M594" s="421"/>
      <c r="N594" s="421"/>
      <c r="O594" s="421"/>
      <c r="P594" s="421"/>
      <c r="Q594" s="96" t="s">
        <v>1802</v>
      </c>
      <c r="R594" s="245" t="s">
        <v>1636</v>
      </c>
      <c r="U594" s="3"/>
    </row>
    <row r="595" spans="1:21" ht="21.75" customHeight="1" x14ac:dyDescent="0.2">
      <c r="A595" s="817"/>
      <c r="B595" s="900"/>
      <c r="C595" s="881"/>
      <c r="D595" s="897"/>
      <c r="E595" s="423"/>
      <c r="F595" s="342" t="s">
        <v>805</v>
      </c>
      <c r="G595" s="122" t="s">
        <v>1200</v>
      </c>
      <c r="H595" s="122" t="s">
        <v>356</v>
      </c>
      <c r="I595" s="123" t="s">
        <v>864</v>
      </c>
      <c r="J595" s="123" t="s">
        <v>862</v>
      </c>
      <c r="K595" s="123" t="s">
        <v>865</v>
      </c>
      <c r="L595" s="421"/>
      <c r="M595" s="421"/>
      <c r="N595" s="421"/>
      <c r="O595" s="421"/>
      <c r="P595" s="421"/>
      <c r="Q595" s="96" t="s">
        <v>1802</v>
      </c>
      <c r="R595" s="245" t="s">
        <v>1636</v>
      </c>
      <c r="U595" s="3"/>
    </row>
    <row r="596" spans="1:21" ht="21.75" customHeight="1" x14ac:dyDescent="0.2">
      <c r="A596" s="817"/>
      <c r="B596" s="900"/>
      <c r="C596" s="881"/>
      <c r="D596" s="897"/>
      <c r="E596" s="423" t="s">
        <v>652</v>
      </c>
      <c r="F596" s="422" t="s">
        <v>802</v>
      </c>
      <c r="G596" s="123" t="s">
        <v>1281</v>
      </c>
      <c r="H596" s="123" t="s">
        <v>1201</v>
      </c>
      <c r="I596" s="123" t="s">
        <v>865</v>
      </c>
      <c r="J596" s="123" t="s">
        <v>863</v>
      </c>
      <c r="K596" s="123" t="s">
        <v>868</v>
      </c>
      <c r="L596" s="421" t="s">
        <v>965</v>
      </c>
      <c r="M596" s="421" t="s">
        <v>388</v>
      </c>
      <c r="N596" s="421" t="s">
        <v>862</v>
      </c>
      <c r="O596" s="421" t="s">
        <v>865</v>
      </c>
      <c r="P596" s="421" t="s">
        <v>863</v>
      </c>
      <c r="Q596" s="96" t="s">
        <v>1909</v>
      </c>
      <c r="R596" s="245" t="s">
        <v>1439</v>
      </c>
      <c r="U596" s="3"/>
    </row>
    <row r="597" spans="1:21" ht="21.75" customHeight="1" x14ac:dyDescent="0.2">
      <c r="A597" s="817"/>
      <c r="B597" s="900"/>
      <c r="C597" s="881"/>
      <c r="D597" s="897"/>
      <c r="E597" s="423"/>
      <c r="F597" s="422" t="s">
        <v>802</v>
      </c>
      <c r="G597" s="123" t="s">
        <v>1201</v>
      </c>
      <c r="H597" s="123" t="s">
        <v>1083</v>
      </c>
      <c r="I597" s="123" t="s">
        <v>864</v>
      </c>
      <c r="J597" s="123" t="s">
        <v>862</v>
      </c>
      <c r="K597" s="123" t="s">
        <v>865</v>
      </c>
      <c r="L597" s="421"/>
      <c r="M597" s="421"/>
      <c r="N597" s="421"/>
      <c r="O597" s="421"/>
      <c r="P597" s="421"/>
      <c r="Q597" s="96" t="s">
        <v>1909</v>
      </c>
      <c r="R597" s="245" t="s">
        <v>1439</v>
      </c>
      <c r="U597" s="3"/>
    </row>
    <row r="598" spans="1:21" ht="21.75" customHeight="1" x14ac:dyDescent="0.2">
      <c r="A598" s="817"/>
      <c r="B598" s="900"/>
      <c r="C598" s="881"/>
      <c r="D598" s="897"/>
      <c r="E598" s="423"/>
      <c r="F598" s="422" t="s">
        <v>802</v>
      </c>
      <c r="G598" s="123" t="s">
        <v>1083</v>
      </c>
      <c r="H598" s="123" t="s">
        <v>1849</v>
      </c>
      <c r="I598" s="123" t="s">
        <v>865</v>
      </c>
      <c r="J598" s="123" t="s">
        <v>863</v>
      </c>
      <c r="K598" s="123" t="s">
        <v>868</v>
      </c>
      <c r="L598" s="421"/>
      <c r="M598" s="421"/>
      <c r="N598" s="421"/>
      <c r="O598" s="421"/>
      <c r="P598" s="421"/>
      <c r="Q598" s="96" t="s">
        <v>1909</v>
      </c>
      <c r="R598" s="245" t="s">
        <v>1439</v>
      </c>
      <c r="U598" s="3"/>
    </row>
    <row r="599" spans="1:21" ht="21.75" customHeight="1" x14ac:dyDescent="0.2">
      <c r="A599" s="817"/>
      <c r="B599" s="900"/>
      <c r="C599" s="881"/>
      <c r="D599" s="897"/>
      <c r="E599" s="423"/>
      <c r="F599" s="422" t="s">
        <v>802</v>
      </c>
      <c r="G599" s="123" t="s">
        <v>1850</v>
      </c>
      <c r="H599" s="123" t="s">
        <v>1643</v>
      </c>
      <c r="I599" s="123" t="s">
        <v>864</v>
      </c>
      <c r="J599" s="123" t="s">
        <v>862</v>
      </c>
      <c r="K599" s="123" t="s">
        <v>865</v>
      </c>
      <c r="L599" s="422"/>
      <c r="M599" s="422"/>
      <c r="N599" s="422"/>
      <c r="O599" s="422"/>
      <c r="P599" s="422"/>
      <c r="Q599" s="96" t="s">
        <v>1909</v>
      </c>
      <c r="R599" s="245" t="s">
        <v>1439</v>
      </c>
      <c r="U599" s="3"/>
    </row>
    <row r="600" spans="1:21" ht="21.75" customHeight="1" thickBot="1" x14ac:dyDescent="0.25">
      <c r="A600" s="818"/>
      <c r="B600" s="901"/>
      <c r="C600" s="882"/>
      <c r="D600" s="898"/>
      <c r="E600" s="392"/>
      <c r="F600" s="250" t="s">
        <v>802</v>
      </c>
      <c r="G600" s="248" t="s">
        <v>1643</v>
      </c>
      <c r="H600" s="248" t="s">
        <v>388</v>
      </c>
      <c r="I600" s="248" t="s">
        <v>865</v>
      </c>
      <c r="J600" s="248" t="s">
        <v>863</v>
      </c>
      <c r="K600" s="248" t="s">
        <v>868</v>
      </c>
      <c r="L600" s="431"/>
      <c r="M600" s="431"/>
      <c r="N600" s="431"/>
      <c r="O600" s="431"/>
      <c r="P600" s="431"/>
      <c r="Q600" s="251" t="s">
        <v>1909</v>
      </c>
      <c r="R600" s="252" t="s">
        <v>1439</v>
      </c>
      <c r="U600" s="3"/>
    </row>
    <row r="601" spans="1:21" ht="21.75" customHeight="1" x14ac:dyDescent="0.2">
      <c r="A601" s="829">
        <v>37</v>
      </c>
      <c r="B601" s="899" t="s">
        <v>357</v>
      </c>
      <c r="C601" s="904" t="s">
        <v>3</v>
      </c>
      <c r="D601" s="910" t="s">
        <v>653</v>
      </c>
      <c r="E601" s="219" t="s">
        <v>654</v>
      </c>
      <c r="F601" s="290" t="s">
        <v>805</v>
      </c>
      <c r="G601" s="220" t="s">
        <v>358</v>
      </c>
      <c r="H601" s="220" t="s">
        <v>460</v>
      </c>
      <c r="I601" s="221" t="s">
        <v>865</v>
      </c>
      <c r="J601" s="221" t="s">
        <v>863</v>
      </c>
      <c r="K601" s="221" t="s">
        <v>868</v>
      </c>
      <c r="L601" s="445" t="s">
        <v>358</v>
      </c>
      <c r="M601" s="445" t="s">
        <v>966</v>
      </c>
      <c r="N601" s="445" t="s">
        <v>862</v>
      </c>
      <c r="O601" s="445" t="s">
        <v>865</v>
      </c>
      <c r="P601" s="445" t="s">
        <v>863</v>
      </c>
      <c r="Q601" s="314" t="s">
        <v>1802</v>
      </c>
      <c r="R601" s="222" t="s">
        <v>1636</v>
      </c>
      <c r="U601" s="3"/>
    </row>
    <row r="602" spans="1:21" ht="21.75" customHeight="1" x14ac:dyDescent="0.2">
      <c r="A602" s="817"/>
      <c r="B602" s="900"/>
      <c r="C602" s="871"/>
      <c r="D602" s="911"/>
      <c r="E602" s="12"/>
      <c r="F602" s="535" t="s">
        <v>805</v>
      </c>
      <c r="G602" s="122" t="s">
        <v>1843</v>
      </c>
      <c r="H602" s="122" t="s">
        <v>96</v>
      </c>
      <c r="I602" s="123" t="s">
        <v>862</v>
      </c>
      <c r="J602" s="123" t="s">
        <v>865</v>
      </c>
      <c r="K602" s="123" t="s">
        <v>863</v>
      </c>
      <c r="L602" s="435" t="s">
        <v>966</v>
      </c>
      <c r="M602" s="435" t="s">
        <v>359</v>
      </c>
      <c r="N602" s="435" t="s">
        <v>865</v>
      </c>
      <c r="O602" s="435" t="s">
        <v>863</v>
      </c>
      <c r="P602" s="435" t="s">
        <v>868</v>
      </c>
      <c r="Q602" s="44" t="s">
        <v>1802</v>
      </c>
      <c r="R602" s="223" t="str">
        <f t="shared" ref="R602:R608" si="19">$R$601</f>
        <v>"Уралуправтодор"</v>
      </c>
      <c r="U602" s="3"/>
    </row>
    <row r="603" spans="1:21" ht="21.75" customHeight="1" x14ac:dyDescent="0.2">
      <c r="A603" s="817"/>
      <c r="B603" s="900"/>
      <c r="C603" s="871"/>
      <c r="D603" s="911"/>
      <c r="E603" s="12"/>
      <c r="F603" s="535" t="s">
        <v>805</v>
      </c>
      <c r="G603" s="122" t="s">
        <v>96</v>
      </c>
      <c r="H603" s="122" t="s">
        <v>1185</v>
      </c>
      <c r="I603" s="123" t="s">
        <v>865</v>
      </c>
      <c r="J603" s="123" t="s">
        <v>863</v>
      </c>
      <c r="K603" s="123" t="s">
        <v>868</v>
      </c>
      <c r="L603" s="435"/>
      <c r="M603" s="435"/>
      <c r="N603" s="435"/>
      <c r="O603" s="435"/>
      <c r="P603" s="435"/>
      <c r="Q603" s="44" t="s">
        <v>1802</v>
      </c>
      <c r="R603" s="223" t="str">
        <f t="shared" si="19"/>
        <v>"Уралуправтодор"</v>
      </c>
      <c r="U603" s="3"/>
    </row>
    <row r="604" spans="1:21" ht="21.75" customHeight="1" x14ac:dyDescent="0.2">
      <c r="A604" s="817"/>
      <c r="B604" s="900"/>
      <c r="C604" s="871"/>
      <c r="D604" s="911"/>
      <c r="E604" s="12"/>
      <c r="F604" s="535" t="s">
        <v>805</v>
      </c>
      <c r="G604" s="122" t="s">
        <v>1185</v>
      </c>
      <c r="H604" s="122" t="s">
        <v>1210</v>
      </c>
      <c r="I604" s="123" t="s">
        <v>864</v>
      </c>
      <c r="J604" s="123" t="s">
        <v>862</v>
      </c>
      <c r="K604" s="123" t="s">
        <v>865</v>
      </c>
      <c r="L604" s="435"/>
      <c r="M604" s="435"/>
      <c r="N604" s="435"/>
      <c r="O604" s="435"/>
      <c r="P604" s="435"/>
      <c r="Q604" s="44" t="s">
        <v>1802</v>
      </c>
      <c r="R604" s="223" t="str">
        <f t="shared" si="19"/>
        <v>"Уралуправтодор"</v>
      </c>
      <c r="U604" s="3"/>
    </row>
    <row r="605" spans="1:21" ht="21.75" customHeight="1" x14ac:dyDescent="0.2">
      <c r="A605" s="817"/>
      <c r="B605" s="900"/>
      <c r="C605" s="871"/>
      <c r="D605" s="911"/>
      <c r="E605" s="12"/>
      <c r="F605" s="535" t="s">
        <v>805</v>
      </c>
      <c r="G605" s="122" t="s">
        <v>1668</v>
      </c>
      <c r="H605" s="122" t="s">
        <v>1844</v>
      </c>
      <c r="I605" s="123" t="s">
        <v>865</v>
      </c>
      <c r="J605" s="123" t="s">
        <v>863</v>
      </c>
      <c r="K605" s="123" t="s">
        <v>868</v>
      </c>
      <c r="L605" s="435"/>
      <c r="M605" s="435"/>
      <c r="N605" s="435"/>
      <c r="O605" s="435"/>
      <c r="P605" s="435"/>
      <c r="Q605" s="44" t="s">
        <v>1802</v>
      </c>
      <c r="R605" s="223" t="str">
        <f t="shared" si="19"/>
        <v>"Уралуправтодор"</v>
      </c>
      <c r="U605" s="3"/>
    </row>
    <row r="606" spans="1:21" ht="21.75" customHeight="1" x14ac:dyDescent="0.2">
      <c r="A606" s="817"/>
      <c r="B606" s="900"/>
      <c r="C606" s="871"/>
      <c r="D606" s="911"/>
      <c r="E606" s="12"/>
      <c r="F606" s="572" t="str">
        <f>$F$605</f>
        <v>Тюменская обл.</v>
      </c>
      <c r="G606" s="122" t="s">
        <v>1845</v>
      </c>
      <c r="H606" s="122" t="s">
        <v>1669</v>
      </c>
      <c r="I606" s="123" t="s">
        <v>865</v>
      </c>
      <c r="J606" s="123" t="s">
        <v>863</v>
      </c>
      <c r="K606" s="123" t="s">
        <v>868</v>
      </c>
      <c r="L606" s="649"/>
      <c r="M606" s="649"/>
      <c r="N606" s="649"/>
      <c r="O606" s="649"/>
      <c r="P606" s="649"/>
      <c r="Q606" s="44" t="s">
        <v>1802</v>
      </c>
      <c r="R606" s="223" t="str">
        <f t="shared" si="19"/>
        <v>"Уралуправтодор"</v>
      </c>
      <c r="U606" s="3"/>
    </row>
    <row r="607" spans="1:21" ht="21.75" customHeight="1" x14ac:dyDescent="0.2">
      <c r="A607" s="817"/>
      <c r="B607" s="900"/>
      <c r="C607" s="871"/>
      <c r="D607" s="911"/>
      <c r="E607" s="949" t="s">
        <v>1670</v>
      </c>
      <c r="F607" s="533" t="s">
        <v>822</v>
      </c>
      <c r="G607" s="124" t="s">
        <v>6</v>
      </c>
      <c r="H607" s="124" t="s">
        <v>360</v>
      </c>
      <c r="I607" s="123" t="s">
        <v>865</v>
      </c>
      <c r="J607" s="123" t="s">
        <v>863</v>
      </c>
      <c r="K607" s="123" t="s">
        <v>868</v>
      </c>
      <c r="L607" s="435" t="s">
        <v>6</v>
      </c>
      <c r="M607" s="435" t="s">
        <v>360</v>
      </c>
      <c r="N607" s="921"/>
      <c r="O607" s="921"/>
      <c r="P607" s="921"/>
      <c r="Q607" s="44" t="s">
        <v>1802</v>
      </c>
      <c r="R607" s="223" t="str">
        <f t="shared" si="19"/>
        <v>"Уралуправтодор"</v>
      </c>
      <c r="U607" s="3"/>
    </row>
    <row r="608" spans="1:21" ht="21.75" customHeight="1" thickBot="1" x14ac:dyDescent="0.25">
      <c r="A608" s="818"/>
      <c r="B608" s="901"/>
      <c r="C608" s="872"/>
      <c r="D608" s="915"/>
      <c r="E608" s="950"/>
      <c r="F608" s="461" t="s">
        <v>822</v>
      </c>
      <c r="G608" s="283" t="s">
        <v>361</v>
      </c>
      <c r="H608" s="283" t="s">
        <v>362</v>
      </c>
      <c r="I608" s="248" t="s">
        <v>864</v>
      </c>
      <c r="J608" s="248" t="s">
        <v>862</v>
      </c>
      <c r="K608" s="248" t="s">
        <v>865</v>
      </c>
      <c r="L608" s="225" t="s">
        <v>361</v>
      </c>
      <c r="M608" s="225" t="s">
        <v>362</v>
      </c>
      <c r="N608" s="948"/>
      <c r="O608" s="948"/>
      <c r="P608" s="948"/>
      <c r="Q608" s="44" t="s">
        <v>1802</v>
      </c>
      <c r="R608" s="280" t="str">
        <f t="shared" si="19"/>
        <v>"Уралуправтодор"</v>
      </c>
      <c r="U608" s="3"/>
    </row>
    <row r="609" spans="1:22" ht="21.75" customHeight="1" x14ac:dyDescent="0.2">
      <c r="A609" s="829">
        <v>38</v>
      </c>
      <c r="B609" s="899" t="s">
        <v>495</v>
      </c>
      <c r="C609" s="880" t="s">
        <v>3</v>
      </c>
      <c r="D609" s="883" t="s">
        <v>655</v>
      </c>
      <c r="E609" s="609" t="s">
        <v>656</v>
      </c>
      <c r="F609" s="268" t="s">
        <v>489</v>
      </c>
      <c r="G609" s="221" t="s">
        <v>474</v>
      </c>
      <c r="H609" s="221" t="s">
        <v>275</v>
      </c>
      <c r="I609" s="221" t="s">
        <v>862</v>
      </c>
      <c r="J609" s="221" t="s">
        <v>865</v>
      </c>
      <c r="K609" s="221" t="s">
        <v>863</v>
      </c>
      <c r="L609" s="306" t="s">
        <v>474</v>
      </c>
      <c r="M609" s="306" t="s">
        <v>967</v>
      </c>
      <c r="N609" s="947" t="s">
        <v>865</v>
      </c>
      <c r="O609" s="947" t="s">
        <v>863</v>
      </c>
      <c r="P609" s="947" t="s">
        <v>868</v>
      </c>
      <c r="Q609" s="306" t="s">
        <v>1907</v>
      </c>
      <c r="R609" s="575" t="s">
        <v>1532</v>
      </c>
      <c r="U609" s="3"/>
    </row>
    <row r="610" spans="1:22" ht="21.75" customHeight="1" x14ac:dyDescent="0.2">
      <c r="A610" s="817"/>
      <c r="B610" s="900"/>
      <c r="C610" s="881"/>
      <c r="D610" s="884"/>
      <c r="E610" s="625" t="s">
        <v>1533</v>
      </c>
      <c r="F610" s="29" t="s">
        <v>489</v>
      </c>
      <c r="G610" s="123" t="s">
        <v>267</v>
      </c>
      <c r="H610" s="123" t="s">
        <v>1134</v>
      </c>
      <c r="I610" s="123" t="s">
        <v>865</v>
      </c>
      <c r="J610" s="123" t="s">
        <v>863</v>
      </c>
      <c r="K610" s="123" t="s">
        <v>868</v>
      </c>
      <c r="L610" s="96"/>
      <c r="M610" s="96"/>
      <c r="N610" s="902"/>
      <c r="O610" s="902"/>
      <c r="P610" s="902"/>
      <c r="Q610" s="96" t="s">
        <v>1907</v>
      </c>
      <c r="R610" s="576" t="s">
        <v>657</v>
      </c>
      <c r="U610" s="3"/>
    </row>
    <row r="611" spans="1:22" ht="21.75" customHeight="1" x14ac:dyDescent="0.2">
      <c r="A611" s="817"/>
      <c r="B611" s="900"/>
      <c r="C611" s="881"/>
      <c r="D611" s="884"/>
      <c r="E611" s="625" t="s">
        <v>1534</v>
      </c>
      <c r="F611" s="29" t="s">
        <v>489</v>
      </c>
      <c r="G611" s="123" t="s">
        <v>1135</v>
      </c>
      <c r="H611" s="123" t="s">
        <v>1535</v>
      </c>
      <c r="I611" s="123" t="s">
        <v>865</v>
      </c>
      <c r="J611" s="123" t="s">
        <v>863</v>
      </c>
      <c r="K611" s="123" t="s">
        <v>868</v>
      </c>
      <c r="L611" s="96"/>
      <c r="M611" s="96"/>
      <c r="N611" s="902"/>
      <c r="O611" s="902"/>
      <c r="P611" s="902"/>
      <c r="Q611" s="96" t="s">
        <v>1907</v>
      </c>
      <c r="R611" s="576" t="s">
        <v>657</v>
      </c>
      <c r="U611" s="3"/>
    </row>
    <row r="612" spans="1:22" ht="21.75" customHeight="1" x14ac:dyDescent="0.2">
      <c r="A612" s="817"/>
      <c r="B612" s="900"/>
      <c r="C612" s="881"/>
      <c r="D612" s="884"/>
      <c r="E612" s="625" t="s">
        <v>1536</v>
      </c>
      <c r="F612" s="29" t="s">
        <v>489</v>
      </c>
      <c r="G612" s="123" t="s">
        <v>1442</v>
      </c>
      <c r="H612" s="123" t="s">
        <v>1523</v>
      </c>
      <c r="I612" s="123" t="s">
        <v>865</v>
      </c>
      <c r="J612" s="123" t="s">
        <v>863</v>
      </c>
      <c r="K612" s="123" t="s">
        <v>868</v>
      </c>
      <c r="L612" s="96"/>
      <c r="M612" s="96"/>
      <c r="N612" s="902"/>
      <c r="O612" s="902"/>
      <c r="P612" s="902"/>
      <c r="Q612" s="96" t="s">
        <v>1907</v>
      </c>
      <c r="R612" s="576" t="s">
        <v>657</v>
      </c>
      <c r="U612" s="3"/>
    </row>
    <row r="613" spans="1:22" ht="21.75" customHeight="1" x14ac:dyDescent="0.2">
      <c r="A613" s="817"/>
      <c r="B613" s="900"/>
      <c r="C613" s="881"/>
      <c r="D613" s="884"/>
      <c r="E613" s="625" t="s">
        <v>1537</v>
      </c>
      <c r="F613" s="29" t="s">
        <v>489</v>
      </c>
      <c r="G613" s="123" t="s">
        <v>1346</v>
      </c>
      <c r="H613" s="123" t="s">
        <v>1876</v>
      </c>
      <c r="I613" s="123" t="s">
        <v>865</v>
      </c>
      <c r="J613" s="123" t="s">
        <v>863</v>
      </c>
      <c r="K613" s="123" t="s">
        <v>868</v>
      </c>
      <c r="L613" s="96"/>
      <c r="M613" s="96"/>
      <c r="N613" s="902"/>
      <c r="O613" s="902"/>
      <c r="P613" s="902"/>
      <c r="Q613" s="96" t="s">
        <v>1907</v>
      </c>
      <c r="R613" s="576" t="s">
        <v>657</v>
      </c>
      <c r="U613" s="3"/>
    </row>
    <row r="614" spans="1:22" ht="21.75" customHeight="1" x14ac:dyDescent="0.2">
      <c r="A614" s="817"/>
      <c r="B614" s="900"/>
      <c r="C614" s="881"/>
      <c r="D614" s="884"/>
      <c r="E614" s="625"/>
      <c r="F614" s="29" t="s">
        <v>489</v>
      </c>
      <c r="G614" s="123" t="s">
        <v>1877</v>
      </c>
      <c r="H614" s="123" t="s">
        <v>1538</v>
      </c>
      <c r="I614" s="123" t="s">
        <v>865</v>
      </c>
      <c r="J614" s="123" t="s">
        <v>863</v>
      </c>
      <c r="K614" s="123" t="s">
        <v>868</v>
      </c>
      <c r="L614" s="96"/>
      <c r="M614" s="96"/>
      <c r="N614" s="902"/>
      <c r="O614" s="902"/>
      <c r="P614" s="902"/>
      <c r="Q614" s="96" t="s">
        <v>1907</v>
      </c>
      <c r="R614" s="576" t="s">
        <v>657</v>
      </c>
      <c r="U614" s="3"/>
    </row>
    <row r="615" spans="1:22" ht="21.75" customHeight="1" x14ac:dyDescent="0.2">
      <c r="A615" s="817"/>
      <c r="B615" s="900"/>
      <c r="C615" s="881"/>
      <c r="D615" s="884"/>
      <c r="E615" s="625"/>
      <c r="F615" s="29" t="s">
        <v>489</v>
      </c>
      <c r="G615" s="123" t="s">
        <v>1538</v>
      </c>
      <c r="H615" s="123" t="s">
        <v>1539</v>
      </c>
      <c r="I615" s="123" t="s">
        <v>865</v>
      </c>
      <c r="J615" s="123" t="s">
        <v>863</v>
      </c>
      <c r="K615" s="123" t="s">
        <v>868</v>
      </c>
      <c r="L615" s="96"/>
      <c r="M615" s="96"/>
      <c r="N615" s="902"/>
      <c r="O615" s="902"/>
      <c r="P615" s="902"/>
      <c r="Q615" s="96" t="s">
        <v>1907</v>
      </c>
      <c r="R615" s="576" t="s">
        <v>657</v>
      </c>
      <c r="U615" s="3"/>
    </row>
    <row r="616" spans="1:22" ht="21.75" customHeight="1" x14ac:dyDescent="0.2">
      <c r="A616" s="817"/>
      <c r="B616" s="900"/>
      <c r="C616" s="881"/>
      <c r="D616" s="884"/>
      <c r="E616" s="625" t="s">
        <v>1540</v>
      </c>
      <c r="F616" s="29" t="s">
        <v>823</v>
      </c>
      <c r="G616" s="123" t="s">
        <v>496</v>
      </c>
      <c r="H616" s="123" t="s">
        <v>1541</v>
      </c>
      <c r="I616" s="123" t="s">
        <v>863</v>
      </c>
      <c r="J616" s="123" t="s">
        <v>868</v>
      </c>
      <c r="K616" s="123" t="s">
        <v>987</v>
      </c>
      <c r="L616" s="96"/>
      <c r="M616" s="96"/>
      <c r="N616" s="902"/>
      <c r="O616" s="902"/>
      <c r="P616" s="902"/>
      <c r="Q616" s="96" t="s">
        <v>1918</v>
      </c>
      <c r="R616" s="576" t="s">
        <v>657</v>
      </c>
      <c r="U616" s="3"/>
    </row>
    <row r="617" spans="1:22" ht="21.75" customHeight="1" x14ac:dyDescent="0.2">
      <c r="A617" s="817"/>
      <c r="B617" s="900"/>
      <c r="C617" s="881"/>
      <c r="D617" s="884"/>
      <c r="E617" s="625"/>
      <c r="F617" s="29" t="s">
        <v>823</v>
      </c>
      <c r="G617" s="123" t="s">
        <v>1541</v>
      </c>
      <c r="H617" s="123" t="s">
        <v>1106</v>
      </c>
      <c r="I617" s="123" t="s">
        <v>867</v>
      </c>
      <c r="J617" s="123" t="s">
        <v>865</v>
      </c>
      <c r="K617" s="123" t="s">
        <v>865</v>
      </c>
      <c r="L617" s="96"/>
      <c r="M617" s="96"/>
      <c r="N617" s="902"/>
      <c r="O617" s="902"/>
      <c r="P617" s="902"/>
      <c r="Q617" s="96" t="s">
        <v>1918</v>
      </c>
      <c r="R617" s="576" t="s">
        <v>657</v>
      </c>
      <c r="U617" s="3"/>
    </row>
    <row r="618" spans="1:22" ht="21.75" customHeight="1" thickBot="1" x14ac:dyDescent="0.25">
      <c r="A618" s="818"/>
      <c r="B618" s="901"/>
      <c r="C618" s="882"/>
      <c r="D618" s="885"/>
      <c r="E618" s="569"/>
      <c r="F618" s="288" t="s">
        <v>823</v>
      </c>
      <c r="G618" s="248" t="s">
        <v>1106</v>
      </c>
      <c r="H618" s="248" t="s">
        <v>1542</v>
      </c>
      <c r="I618" s="248" t="s">
        <v>863</v>
      </c>
      <c r="J618" s="248" t="s">
        <v>868</v>
      </c>
      <c r="K618" s="248" t="s">
        <v>987</v>
      </c>
      <c r="L618" s="251"/>
      <c r="M618" s="251"/>
      <c r="N618" s="889"/>
      <c r="O618" s="889"/>
      <c r="P618" s="889"/>
      <c r="Q618" s="251" t="s">
        <v>1918</v>
      </c>
      <c r="R618" s="252" t="s">
        <v>657</v>
      </c>
      <c r="U618" s="3"/>
    </row>
    <row r="619" spans="1:22" ht="21.75" customHeight="1" x14ac:dyDescent="0.2">
      <c r="A619" s="817">
        <v>39</v>
      </c>
      <c r="B619" s="900" t="s">
        <v>212</v>
      </c>
      <c r="C619" s="871" t="s">
        <v>213</v>
      </c>
      <c r="D619" s="911" t="s">
        <v>658</v>
      </c>
      <c r="E619" s="8" t="s">
        <v>659</v>
      </c>
      <c r="F619" s="469" t="s">
        <v>770</v>
      </c>
      <c r="G619" s="121" t="s">
        <v>6</v>
      </c>
      <c r="H619" s="121" t="s">
        <v>769</v>
      </c>
      <c r="I619" s="126" t="s">
        <v>865</v>
      </c>
      <c r="J619" s="126" t="s">
        <v>863</v>
      </c>
      <c r="K619" s="126" t="s">
        <v>868</v>
      </c>
      <c r="L619" s="199" t="s">
        <v>58</v>
      </c>
      <c r="M619" s="432" t="s">
        <v>214</v>
      </c>
      <c r="N619" s="951" t="s">
        <v>865</v>
      </c>
      <c r="O619" s="951" t="s">
        <v>863</v>
      </c>
      <c r="P619" s="951" t="s">
        <v>868</v>
      </c>
      <c r="Q619" s="663" t="s">
        <v>1916</v>
      </c>
      <c r="R619" s="508" t="s">
        <v>1326</v>
      </c>
      <c r="U619" s="3"/>
      <c r="V619" s="14"/>
    </row>
    <row r="620" spans="1:22" ht="21.75" customHeight="1" x14ac:dyDescent="0.2">
      <c r="A620" s="817"/>
      <c r="B620" s="900"/>
      <c r="C620" s="871"/>
      <c r="D620" s="911"/>
      <c r="E620" s="8"/>
      <c r="F620" s="470" t="s">
        <v>968</v>
      </c>
      <c r="G620" s="122" t="s">
        <v>1053</v>
      </c>
      <c r="H620" s="122" t="s">
        <v>1626</v>
      </c>
      <c r="I620" s="123" t="s">
        <v>865</v>
      </c>
      <c r="J620" s="123" t="s">
        <v>863</v>
      </c>
      <c r="K620" s="123" t="s">
        <v>868</v>
      </c>
      <c r="L620" s="330"/>
      <c r="M620" s="442"/>
      <c r="N620" s="951"/>
      <c r="O620" s="951"/>
      <c r="P620" s="951"/>
      <c r="Q620" s="38" t="s">
        <v>1916</v>
      </c>
      <c r="R620" s="223" t="s">
        <v>1326</v>
      </c>
      <c r="U620" s="3"/>
      <c r="V620" s="14"/>
    </row>
    <row r="621" spans="1:22" ht="21.75" customHeight="1" x14ac:dyDescent="0.2">
      <c r="A621" s="817"/>
      <c r="B621" s="900"/>
      <c r="C621" s="871"/>
      <c r="D621" s="911"/>
      <c r="E621" s="8"/>
      <c r="F621" s="574" t="s">
        <v>968</v>
      </c>
      <c r="G621" s="122" t="s">
        <v>1626</v>
      </c>
      <c r="H621" s="122" t="s">
        <v>1790</v>
      </c>
      <c r="I621" s="123" t="s">
        <v>862</v>
      </c>
      <c r="J621" s="123" t="s">
        <v>865</v>
      </c>
      <c r="K621" s="123" t="s">
        <v>863</v>
      </c>
      <c r="L621" s="330"/>
      <c r="M621" s="442"/>
      <c r="N621" s="951"/>
      <c r="O621" s="951"/>
      <c r="P621" s="951"/>
      <c r="Q621" s="38" t="s">
        <v>1916</v>
      </c>
      <c r="R621" s="223" t="s">
        <v>1326</v>
      </c>
      <c r="U621" s="3"/>
      <c r="V621" s="14"/>
    </row>
    <row r="622" spans="1:22" ht="27.75" customHeight="1" thickBot="1" x14ac:dyDescent="0.25">
      <c r="A622" s="817"/>
      <c r="B622" s="900"/>
      <c r="C622" s="871"/>
      <c r="D622" s="650" t="s">
        <v>660</v>
      </c>
      <c r="E622" s="650" t="s">
        <v>660</v>
      </c>
      <c r="F622" s="574" t="s">
        <v>968</v>
      </c>
      <c r="G622" s="120" t="s">
        <v>6</v>
      </c>
      <c r="H622" s="120" t="s">
        <v>824</v>
      </c>
      <c r="I622" s="139" t="s">
        <v>865</v>
      </c>
      <c r="J622" s="139" t="s">
        <v>863</v>
      </c>
      <c r="K622" s="139" t="s">
        <v>868</v>
      </c>
      <c r="L622" s="434" t="s">
        <v>1273</v>
      </c>
      <c r="M622" s="434" t="s">
        <v>824</v>
      </c>
      <c r="N622" s="951"/>
      <c r="O622" s="951"/>
      <c r="P622" s="951"/>
      <c r="Q622" s="473" t="s">
        <v>1916</v>
      </c>
      <c r="R622" s="292" t="s">
        <v>1326</v>
      </c>
      <c r="U622" s="3"/>
      <c r="V622" s="14"/>
    </row>
    <row r="623" spans="1:22" ht="21.75" customHeight="1" x14ac:dyDescent="0.2">
      <c r="A623" s="829">
        <v>40</v>
      </c>
      <c r="B623" s="952" t="s">
        <v>80</v>
      </c>
      <c r="C623" s="880" t="s">
        <v>80</v>
      </c>
      <c r="D623" s="883" t="s">
        <v>1794</v>
      </c>
      <c r="E623" s="447" t="s">
        <v>661</v>
      </c>
      <c r="F623" s="267" t="s">
        <v>752</v>
      </c>
      <c r="G623" s="674" t="s">
        <v>40</v>
      </c>
      <c r="H623" s="220" t="s">
        <v>81</v>
      </c>
      <c r="I623" s="220" t="s">
        <v>865</v>
      </c>
      <c r="J623" s="220" t="s">
        <v>863</v>
      </c>
      <c r="K623" s="220" t="s">
        <v>868</v>
      </c>
      <c r="L623" s="658"/>
      <c r="M623" s="658"/>
      <c r="N623" s="658"/>
      <c r="O623" s="658"/>
      <c r="P623" s="658"/>
      <c r="Q623" s="675" t="s">
        <v>1916</v>
      </c>
      <c r="R623" s="575" t="s">
        <v>1554</v>
      </c>
      <c r="S623" s="14"/>
      <c r="T623" s="14"/>
      <c r="U623" s="13"/>
    </row>
    <row r="624" spans="1:22" ht="21.75" customHeight="1" x14ac:dyDescent="0.2">
      <c r="A624" s="817"/>
      <c r="B624" s="953"/>
      <c r="C624" s="881"/>
      <c r="D624" s="884"/>
      <c r="E624" s="50" t="s">
        <v>1142</v>
      </c>
      <c r="F624" s="108" t="s">
        <v>752</v>
      </c>
      <c r="G624" s="138" t="s">
        <v>6</v>
      </c>
      <c r="H624" s="122" t="s">
        <v>1141</v>
      </c>
      <c r="I624" s="122" t="s">
        <v>862</v>
      </c>
      <c r="J624" s="122" t="s">
        <v>865</v>
      </c>
      <c r="K624" s="122" t="s">
        <v>863</v>
      </c>
      <c r="L624" s="656"/>
      <c r="M624" s="656"/>
      <c r="N624" s="656"/>
      <c r="O624" s="656"/>
      <c r="P624" s="656"/>
      <c r="Q624" s="477" t="s">
        <v>1916</v>
      </c>
      <c r="R624" s="576" t="s">
        <v>1554</v>
      </c>
      <c r="S624" s="14"/>
      <c r="T624" s="14"/>
      <c r="U624" s="13"/>
    </row>
    <row r="625" spans="1:21" ht="21.75" customHeight="1" thickBot="1" x14ac:dyDescent="0.25">
      <c r="A625" s="818"/>
      <c r="B625" s="954"/>
      <c r="C625" s="882"/>
      <c r="D625" s="885"/>
      <c r="E625" s="353" t="s">
        <v>1143</v>
      </c>
      <c r="F625" s="271" t="s">
        <v>752</v>
      </c>
      <c r="G625" s="354" t="s">
        <v>6</v>
      </c>
      <c r="H625" s="234" t="s">
        <v>1271</v>
      </c>
      <c r="I625" s="234" t="s">
        <v>864</v>
      </c>
      <c r="J625" s="234" t="s">
        <v>862</v>
      </c>
      <c r="K625" s="234" t="s">
        <v>865</v>
      </c>
      <c r="L625" s="351"/>
      <c r="M625" s="351"/>
      <c r="N625" s="351"/>
      <c r="O625" s="351"/>
      <c r="P625" s="351"/>
      <c r="Q625" s="352" t="s">
        <v>1916</v>
      </c>
      <c r="R625" s="252" t="s">
        <v>1554</v>
      </c>
      <c r="S625" s="14"/>
      <c r="T625" s="14"/>
      <c r="U625" s="13"/>
    </row>
    <row r="626" spans="1:21" ht="21.75" customHeight="1" x14ac:dyDescent="0.2">
      <c r="A626" s="817">
        <v>41</v>
      </c>
      <c r="B626" s="953" t="s">
        <v>82</v>
      </c>
      <c r="C626" s="871" t="s">
        <v>82</v>
      </c>
      <c r="D626" s="911" t="s">
        <v>662</v>
      </c>
      <c r="E626" s="325"/>
      <c r="F626" s="329" t="s">
        <v>752</v>
      </c>
      <c r="G626" s="137" t="s">
        <v>161</v>
      </c>
      <c r="H626" s="137" t="s">
        <v>790</v>
      </c>
      <c r="I626" s="137" t="s">
        <v>865</v>
      </c>
      <c r="J626" s="137" t="s">
        <v>863</v>
      </c>
      <c r="K626" s="137" t="s">
        <v>868</v>
      </c>
      <c r="L626" s="349"/>
      <c r="M626" s="326"/>
      <c r="N626" s="326"/>
      <c r="O626" s="326"/>
      <c r="P626" s="326"/>
      <c r="Q626" s="681" t="s">
        <v>1916</v>
      </c>
      <c r="R626" s="223" t="s">
        <v>1554</v>
      </c>
      <c r="U626" s="3"/>
    </row>
    <row r="627" spans="1:21" ht="21.75" customHeight="1" x14ac:dyDescent="0.2">
      <c r="A627" s="817"/>
      <c r="B627" s="953"/>
      <c r="C627" s="871"/>
      <c r="D627" s="911"/>
      <c r="E627" s="325" t="s">
        <v>1553</v>
      </c>
      <c r="F627" s="329" t="s">
        <v>752</v>
      </c>
      <c r="G627" s="120" t="s">
        <v>1041</v>
      </c>
      <c r="H627" s="120" t="s">
        <v>930</v>
      </c>
      <c r="I627" s="120" t="s">
        <v>865</v>
      </c>
      <c r="J627" s="120" t="s">
        <v>863</v>
      </c>
      <c r="K627" s="120" t="s">
        <v>868</v>
      </c>
      <c r="L627" s="349"/>
      <c r="M627" s="326"/>
      <c r="N627" s="326"/>
      <c r="O627" s="326"/>
      <c r="P627" s="326"/>
      <c r="Q627" s="63" t="s">
        <v>1916</v>
      </c>
      <c r="R627" s="223" t="s">
        <v>1554</v>
      </c>
      <c r="U627" s="3"/>
    </row>
    <row r="628" spans="1:21" ht="21.75" customHeight="1" thickBot="1" x14ac:dyDescent="0.25">
      <c r="A628" s="818"/>
      <c r="B628" s="954"/>
      <c r="C628" s="872"/>
      <c r="D628" s="915"/>
      <c r="E628" s="293"/>
      <c r="F628" s="233" t="s">
        <v>752</v>
      </c>
      <c r="G628" s="234" t="s">
        <v>930</v>
      </c>
      <c r="H628" s="234" t="s">
        <v>969</v>
      </c>
      <c r="I628" s="234" t="s">
        <v>862</v>
      </c>
      <c r="J628" s="234" t="s">
        <v>865</v>
      </c>
      <c r="K628" s="234" t="s">
        <v>863</v>
      </c>
      <c r="L628" s="348"/>
      <c r="M628" s="233"/>
      <c r="N628" s="233"/>
      <c r="O628" s="233"/>
      <c r="P628" s="233"/>
      <c r="Q628" s="378" t="s">
        <v>1916</v>
      </c>
      <c r="R628" s="280" t="s">
        <v>1554</v>
      </c>
      <c r="U628" s="3"/>
    </row>
    <row r="629" spans="1:21" ht="21.75" customHeight="1" x14ac:dyDescent="0.2">
      <c r="A629" s="890">
        <v>42</v>
      </c>
      <c r="B629" s="952" t="s">
        <v>83</v>
      </c>
      <c r="C629" s="880" t="s">
        <v>3</v>
      </c>
      <c r="D629" s="896" t="s">
        <v>663</v>
      </c>
      <c r="E629" s="531" t="s">
        <v>664</v>
      </c>
      <c r="F629" s="267" t="s">
        <v>752</v>
      </c>
      <c r="G629" s="220" t="s">
        <v>84</v>
      </c>
      <c r="H629" s="220" t="s">
        <v>1693</v>
      </c>
      <c r="I629" s="122" t="s">
        <v>862</v>
      </c>
      <c r="J629" s="122" t="s">
        <v>865</v>
      </c>
      <c r="K629" s="122" t="s">
        <v>863</v>
      </c>
      <c r="L629" s="568" t="s">
        <v>84</v>
      </c>
      <c r="M629" s="568" t="s">
        <v>85</v>
      </c>
      <c r="N629" s="955" t="s">
        <v>883</v>
      </c>
      <c r="O629" s="955" t="s">
        <v>867</v>
      </c>
      <c r="P629" s="955" t="s">
        <v>862</v>
      </c>
      <c r="Q629" s="350" t="s">
        <v>1916</v>
      </c>
      <c r="R629" s="546" t="s">
        <v>525</v>
      </c>
      <c r="U629" s="3"/>
    </row>
    <row r="630" spans="1:21" ht="21.75" customHeight="1" x14ac:dyDescent="0.2">
      <c r="A630" s="891"/>
      <c r="B630" s="953"/>
      <c r="C630" s="881"/>
      <c r="D630" s="897"/>
      <c r="E630" s="51" t="s">
        <v>1686</v>
      </c>
      <c r="F630" s="108" t="s">
        <v>752</v>
      </c>
      <c r="G630" s="122" t="s">
        <v>86</v>
      </c>
      <c r="H630" s="122" t="s">
        <v>87</v>
      </c>
      <c r="I630" s="122" t="s">
        <v>865</v>
      </c>
      <c r="J630" s="122" t="s">
        <v>863</v>
      </c>
      <c r="K630" s="122" t="s">
        <v>868</v>
      </c>
      <c r="L630" s="441" t="s">
        <v>86</v>
      </c>
      <c r="M630" s="342" t="s">
        <v>87</v>
      </c>
      <c r="N630" s="956"/>
      <c r="O630" s="956"/>
      <c r="P630" s="956"/>
      <c r="Q630" s="61" t="s">
        <v>1916</v>
      </c>
      <c r="R630" s="576" t="s">
        <v>1554</v>
      </c>
      <c r="U630" s="3"/>
    </row>
    <row r="631" spans="1:21" ht="21.75" customHeight="1" x14ac:dyDescent="0.2">
      <c r="A631" s="891"/>
      <c r="B631" s="953"/>
      <c r="C631" s="881"/>
      <c r="D631" s="897"/>
      <c r="E631" s="561"/>
      <c r="F631" s="108" t="s">
        <v>752</v>
      </c>
      <c r="G631" s="122" t="s">
        <v>88</v>
      </c>
      <c r="H631" s="122" t="s">
        <v>89</v>
      </c>
      <c r="I631" s="122" t="s">
        <v>862</v>
      </c>
      <c r="J631" s="122" t="s">
        <v>865</v>
      </c>
      <c r="K631" s="122" t="s">
        <v>863</v>
      </c>
      <c r="L631" s="108" t="s">
        <v>88</v>
      </c>
      <c r="M631" s="342" t="s">
        <v>89</v>
      </c>
      <c r="N631" s="956"/>
      <c r="O631" s="956"/>
      <c r="P631" s="956"/>
      <c r="Q631" s="61" t="s">
        <v>1916</v>
      </c>
      <c r="R631" s="576" t="s">
        <v>1554</v>
      </c>
      <c r="U631" s="3"/>
    </row>
    <row r="632" spans="1:21" ht="21.75" customHeight="1" x14ac:dyDescent="0.2">
      <c r="A632" s="891"/>
      <c r="B632" s="953"/>
      <c r="C632" s="881"/>
      <c r="D632" s="897"/>
      <c r="E632" s="160" t="s">
        <v>1687</v>
      </c>
      <c r="F632" s="108" t="s">
        <v>752</v>
      </c>
      <c r="G632" s="122" t="s">
        <v>90</v>
      </c>
      <c r="H632" s="122" t="s">
        <v>91</v>
      </c>
      <c r="I632" s="122" t="s">
        <v>864</v>
      </c>
      <c r="J632" s="122" t="s">
        <v>862</v>
      </c>
      <c r="K632" s="122" t="s">
        <v>865</v>
      </c>
      <c r="L632" s="108" t="s">
        <v>86</v>
      </c>
      <c r="M632" s="342" t="s">
        <v>970</v>
      </c>
      <c r="N632" s="956"/>
      <c r="O632" s="956"/>
      <c r="P632" s="956"/>
      <c r="Q632" s="61" t="s">
        <v>1916</v>
      </c>
      <c r="R632" s="576" t="s">
        <v>1554</v>
      </c>
      <c r="U632" s="3"/>
    </row>
    <row r="633" spans="1:21" ht="21.75" customHeight="1" x14ac:dyDescent="0.2">
      <c r="A633" s="891"/>
      <c r="B633" s="953"/>
      <c r="C633" s="881"/>
      <c r="D633" s="897"/>
      <c r="E633" s="561"/>
      <c r="F633" s="108" t="s">
        <v>752</v>
      </c>
      <c r="G633" s="122" t="s">
        <v>62</v>
      </c>
      <c r="H633" s="122" t="s">
        <v>1688</v>
      </c>
      <c r="I633" s="122" t="s">
        <v>862</v>
      </c>
      <c r="J633" s="122" t="s">
        <v>865</v>
      </c>
      <c r="K633" s="122" t="s">
        <v>863</v>
      </c>
      <c r="L633" s="342" t="s">
        <v>90</v>
      </c>
      <c r="M633" s="342" t="s">
        <v>91</v>
      </c>
      <c r="N633" s="956"/>
      <c r="O633" s="956"/>
      <c r="P633" s="956"/>
      <c r="Q633" s="61" t="s">
        <v>1916</v>
      </c>
      <c r="R633" s="576" t="s">
        <v>1554</v>
      </c>
      <c r="U633" s="3"/>
    </row>
    <row r="634" spans="1:21" ht="21.75" customHeight="1" x14ac:dyDescent="0.2">
      <c r="A634" s="891"/>
      <c r="B634" s="953"/>
      <c r="C634" s="881"/>
      <c r="D634" s="897"/>
      <c r="E634" s="160" t="s">
        <v>1689</v>
      </c>
      <c r="F634" s="108" t="s">
        <v>752</v>
      </c>
      <c r="G634" s="122" t="s">
        <v>6</v>
      </c>
      <c r="H634" s="122" t="s">
        <v>92</v>
      </c>
      <c r="I634" s="122" t="s">
        <v>867</v>
      </c>
      <c r="J634" s="122" t="s">
        <v>865</v>
      </c>
      <c r="K634" s="122" t="s">
        <v>865</v>
      </c>
      <c r="L634" s="441" t="s">
        <v>6</v>
      </c>
      <c r="M634" s="108" t="s">
        <v>971</v>
      </c>
      <c r="N634" s="956"/>
      <c r="O634" s="956"/>
      <c r="P634" s="956"/>
      <c r="Q634" s="61" t="s">
        <v>1916</v>
      </c>
      <c r="R634" s="576" t="s">
        <v>1554</v>
      </c>
      <c r="U634" s="3"/>
    </row>
    <row r="635" spans="1:21" ht="21.75" customHeight="1" x14ac:dyDescent="0.2">
      <c r="A635" s="891"/>
      <c r="B635" s="953"/>
      <c r="C635" s="881"/>
      <c r="D635" s="897"/>
      <c r="E635" s="734" t="s">
        <v>1683</v>
      </c>
      <c r="F635" s="108" t="s">
        <v>752</v>
      </c>
      <c r="G635" s="122" t="s">
        <v>6</v>
      </c>
      <c r="H635" s="122" t="s">
        <v>93</v>
      </c>
      <c r="I635" s="122" t="s">
        <v>862</v>
      </c>
      <c r="J635" s="122" t="s">
        <v>865</v>
      </c>
      <c r="K635" s="122" t="s">
        <v>863</v>
      </c>
      <c r="L635" s="441" t="s">
        <v>6</v>
      </c>
      <c r="M635" s="441" t="s">
        <v>93</v>
      </c>
      <c r="N635" s="956"/>
      <c r="O635" s="956"/>
      <c r="P635" s="956"/>
      <c r="Q635" s="61" t="s">
        <v>1916</v>
      </c>
      <c r="R635" s="576" t="s">
        <v>1554</v>
      </c>
      <c r="U635" s="3"/>
    </row>
    <row r="636" spans="1:21" ht="21.75" customHeight="1" x14ac:dyDescent="0.2">
      <c r="A636" s="891"/>
      <c r="B636" s="953"/>
      <c r="C636" s="881"/>
      <c r="D636" s="897"/>
      <c r="E636" s="735" t="s">
        <v>1691</v>
      </c>
      <c r="F636" s="108" t="s">
        <v>752</v>
      </c>
      <c r="G636" s="122" t="s">
        <v>6</v>
      </c>
      <c r="H636" s="122" t="s">
        <v>1692</v>
      </c>
      <c r="I636" s="122" t="s">
        <v>867</v>
      </c>
      <c r="J636" s="122" t="s">
        <v>865</v>
      </c>
      <c r="K636" s="122" t="s">
        <v>865</v>
      </c>
      <c r="L636" s="441"/>
      <c r="M636" s="441"/>
      <c r="N636" s="956"/>
      <c r="O636" s="956"/>
      <c r="P636" s="956"/>
      <c r="Q636" s="61" t="s">
        <v>1916</v>
      </c>
      <c r="R636" s="576" t="s">
        <v>1554</v>
      </c>
      <c r="U636" s="3"/>
    </row>
    <row r="637" spans="1:21" ht="21.75" customHeight="1" x14ac:dyDescent="0.2">
      <c r="A637" s="891"/>
      <c r="B637" s="953"/>
      <c r="C637" s="881"/>
      <c r="D637" s="897"/>
      <c r="E637" s="156" t="s">
        <v>1684</v>
      </c>
      <c r="F637" s="108" t="s">
        <v>752</v>
      </c>
      <c r="G637" s="122" t="s">
        <v>6</v>
      </c>
      <c r="H637" s="122" t="s">
        <v>94</v>
      </c>
      <c r="I637" s="122" t="s">
        <v>867</v>
      </c>
      <c r="J637" s="122" t="s">
        <v>865</v>
      </c>
      <c r="K637" s="122" t="s">
        <v>865</v>
      </c>
      <c r="L637" s="441" t="s">
        <v>6</v>
      </c>
      <c r="M637" s="441" t="s">
        <v>94</v>
      </c>
      <c r="N637" s="956"/>
      <c r="O637" s="956"/>
      <c r="P637" s="956"/>
      <c r="Q637" s="61" t="s">
        <v>1916</v>
      </c>
      <c r="R637" s="576" t="s">
        <v>1554</v>
      </c>
      <c r="U637" s="3"/>
    </row>
    <row r="638" spans="1:21" ht="21.75" customHeight="1" thickBot="1" x14ac:dyDescent="0.25">
      <c r="A638" s="892"/>
      <c r="B638" s="954"/>
      <c r="C638" s="882"/>
      <c r="D638" s="898"/>
      <c r="E638" s="736" t="s">
        <v>1685</v>
      </c>
      <c r="F638" s="727" t="s">
        <v>752</v>
      </c>
      <c r="G638" s="120" t="s">
        <v>6</v>
      </c>
      <c r="H638" s="120" t="s">
        <v>1690</v>
      </c>
      <c r="I638" s="120" t="s">
        <v>865</v>
      </c>
      <c r="J638" s="120" t="s">
        <v>863</v>
      </c>
      <c r="K638" s="120" t="s">
        <v>868</v>
      </c>
      <c r="L638" s="701" t="s">
        <v>6</v>
      </c>
      <c r="M638" s="727" t="s">
        <v>456</v>
      </c>
      <c r="N638" s="956"/>
      <c r="O638" s="956"/>
      <c r="P638" s="956"/>
      <c r="Q638" s="477" t="s">
        <v>1916</v>
      </c>
      <c r="R638" s="244" t="s">
        <v>1554</v>
      </c>
      <c r="U638" s="3"/>
    </row>
    <row r="639" spans="1:21" ht="21.75" customHeight="1" x14ac:dyDescent="0.2">
      <c r="A639" s="890">
        <v>43</v>
      </c>
      <c r="B639" s="952" t="s">
        <v>1782</v>
      </c>
      <c r="C639" s="961" t="s">
        <v>3</v>
      </c>
      <c r="D639" s="972" t="s">
        <v>1783</v>
      </c>
      <c r="E639" s="577" t="s">
        <v>95</v>
      </c>
      <c r="F639" s="486" t="s">
        <v>752</v>
      </c>
      <c r="G639" s="220" t="s">
        <v>6</v>
      </c>
      <c r="H639" s="220" t="s">
        <v>96</v>
      </c>
      <c r="I639" s="220" t="s">
        <v>865</v>
      </c>
      <c r="J639" s="220" t="s">
        <v>863</v>
      </c>
      <c r="K639" s="220" t="s">
        <v>868</v>
      </c>
      <c r="L639" s="737" t="s">
        <v>6</v>
      </c>
      <c r="M639" s="737" t="s">
        <v>96</v>
      </c>
      <c r="N639" s="963" t="s">
        <v>883</v>
      </c>
      <c r="O639" s="963" t="s">
        <v>867</v>
      </c>
      <c r="P639" s="963" t="s">
        <v>862</v>
      </c>
      <c r="Q639" s="498" t="s">
        <v>1916</v>
      </c>
      <c r="R639" s="230" t="s">
        <v>1554</v>
      </c>
      <c r="U639" s="3"/>
    </row>
    <row r="640" spans="1:21" ht="21.75" customHeight="1" x14ac:dyDescent="0.2">
      <c r="A640" s="891"/>
      <c r="B640" s="953"/>
      <c r="C640" s="821"/>
      <c r="D640" s="966"/>
      <c r="E640" s="738" t="s">
        <v>97</v>
      </c>
      <c r="F640" s="340" t="s">
        <v>752</v>
      </c>
      <c r="G640" s="122" t="s">
        <v>6</v>
      </c>
      <c r="H640" s="122" t="s">
        <v>98</v>
      </c>
      <c r="I640" s="122" t="s">
        <v>865</v>
      </c>
      <c r="J640" s="122" t="s">
        <v>863</v>
      </c>
      <c r="K640" s="122" t="s">
        <v>868</v>
      </c>
      <c r="L640" s="105" t="s">
        <v>6</v>
      </c>
      <c r="M640" s="105" t="s">
        <v>98</v>
      </c>
      <c r="N640" s="962"/>
      <c r="O640" s="962"/>
      <c r="P640" s="962"/>
      <c r="Q640" s="63" t="s">
        <v>1916</v>
      </c>
      <c r="R640" s="258" t="s">
        <v>1554</v>
      </c>
      <c r="U640" s="3"/>
    </row>
    <row r="641" spans="1:21" ht="21.75" customHeight="1" x14ac:dyDescent="0.2">
      <c r="A641" s="891"/>
      <c r="B641" s="953"/>
      <c r="C641" s="821"/>
      <c r="D641" s="966"/>
      <c r="E641" s="738" t="s">
        <v>111</v>
      </c>
      <c r="F641" s="105" t="str">
        <f t="shared" ref="F641:F646" si="20">$F$640</f>
        <v>Московская обл.</v>
      </c>
      <c r="G641" s="122" t="s">
        <v>6</v>
      </c>
      <c r="H641" s="122" t="s">
        <v>1900</v>
      </c>
      <c r="I641" s="122" t="s">
        <v>862</v>
      </c>
      <c r="J641" s="122" t="s">
        <v>865</v>
      </c>
      <c r="K641" s="122" t="s">
        <v>863</v>
      </c>
      <c r="L641" s="105" t="s">
        <v>6</v>
      </c>
      <c r="M641" s="739" t="s">
        <v>508</v>
      </c>
      <c r="N641" s="957" t="s">
        <v>862</v>
      </c>
      <c r="O641" s="957" t="s">
        <v>863</v>
      </c>
      <c r="P641" s="957" t="s">
        <v>863</v>
      </c>
      <c r="Q641" s="63" t="s">
        <v>1916</v>
      </c>
      <c r="R641" s="231" t="s">
        <v>524</v>
      </c>
      <c r="U641" s="3"/>
    </row>
    <row r="642" spans="1:21" ht="21.75" customHeight="1" x14ac:dyDescent="0.2">
      <c r="A642" s="891"/>
      <c r="B642" s="953"/>
      <c r="C642" s="821"/>
      <c r="D642" s="966"/>
      <c r="E642" s="738" t="s">
        <v>509</v>
      </c>
      <c r="F642" s="105" t="str">
        <f t="shared" si="20"/>
        <v>Московская обл.</v>
      </c>
      <c r="G642" s="122" t="s">
        <v>6</v>
      </c>
      <c r="H642" s="122" t="s">
        <v>842</v>
      </c>
      <c r="I642" s="122" t="str">
        <f t="shared" ref="I642:K642" si="21">I641</f>
        <v>7(70)</v>
      </c>
      <c r="J642" s="122" t="str">
        <f t="shared" si="21"/>
        <v>6(60)</v>
      </c>
      <c r="K642" s="122" t="str">
        <f t="shared" si="21"/>
        <v>5(50)</v>
      </c>
      <c r="L642" s="105" t="s">
        <v>6</v>
      </c>
      <c r="M642" s="740" t="s">
        <v>842</v>
      </c>
      <c r="N642" s="958"/>
      <c r="O642" s="958"/>
      <c r="P642" s="958"/>
      <c r="Q642" s="63" t="s">
        <v>1916</v>
      </c>
      <c r="R642" s="231" t="s">
        <v>524</v>
      </c>
      <c r="U642" s="3"/>
    </row>
    <row r="643" spans="1:21" ht="21.75" customHeight="1" x14ac:dyDescent="0.2">
      <c r="A643" s="891"/>
      <c r="B643" s="953"/>
      <c r="C643" s="821"/>
      <c r="D643" s="966"/>
      <c r="E643" s="738"/>
      <c r="F643" s="105" t="str">
        <f t="shared" si="20"/>
        <v>Московская обл.</v>
      </c>
      <c r="G643" s="122" t="s">
        <v>842</v>
      </c>
      <c r="H643" s="122" t="s">
        <v>60</v>
      </c>
      <c r="I643" s="122" t="str">
        <f t="shared" ref="I643" si="22">I642</f>
        <v>7(70)</v>
      </c>
      <c r="J643" s="122" t="str">
        <f t="shared" ref="J643" si="23">J642</f>
        <v>6(60)</v>
      </c>
      <c r="K643" s="122" t="str">
        <f t="shared" ref="K643" si="24">K642</f>
        <v>5(50)</v>
      </c>
      <c r="L643" s="340" t="s">
        <v>842</v>
      </c>
      <c r="M643" s="740" t="s">
        <v>60</v>
      </c>
      <c r="N643" s="958"/>
      <c r="O643" s="958"/>
      <c r="P643" s="958"/>
      <c r="Q643" s="63" t="s">
        <v>1916</v>
      </c>
      <c r="R643" s="231" t="s">
        <v>524</v>
      </c>
      <c r="U643" s="3"/>
    </row>
    <row r="644" spans="1:21" ht="21.75" customHeight="1" x14ac:dyDescent="0.2">
      <c r="A644" s="891"/>
      <c r="B644" s="953"/>
      <c r="C644" s="821"/>
      <c r="D644" s="966"/>
      <c r="E644" s="738" t="s">
        <v>510</v>
      </c>
      <c r="F644" s="105" t="str">
        <f t="shared" si="20"/>
        <v>Московская обл.</v>
      </c>
      <c r="G644" s="122" t="s">
        <v>6</v>
      </c>
      <c r="H644" s="122" t="s">
        <v>511</v>
      </c>
      <c r="I644" s="122" t="str">
        <f t="shared" ref="I644:K644" si="25">I643</f>
        <v>7(70)</v>
      </c>
      <c r="J644" s="122" t="str">
        <f t="shared" si="25"/>
        <v>6(60)</v>
      </c>
      <c r="K644" s="122" t="str">
        <f t="shared" si="25"/>
        <v>5(50)</v>
      </c>
      <c r="L644" s="105" t="s">
        <v>6</v>
      </c>
      <c r="M644" s="739" t="s">
        <v>511</v>
      </c>
      <c r="N644" s="958"/>
      <c r="O644" s="958"/>
      <c r="P644" s="958"/>
      <c r="Q644" s="63" t="s">
        <v>1916</v>
      </c>
      <c r="R644" s="231" t="s">
        <v>524</v>
      </c>
      <c r="U644" s="3"/>
    </row>
    <row r="645" spans="1:21" ht="21.75" customHeight="1" x14ac:dyDescent="0.2">
      <c r="A645" s="891"/>
      <c r="B645" s="953"/>
      <c r="C645" s="821"/>
      <c r="D645" s="966"/>
      <c r="E645" s="738" t="s">
        <v>512</v>
      </c>
      <c r="F645" s="105" t="str">
        <f t="shared" si="20"/>
        <v>Московская обл.</v>
      </c>
      <c r="G645" s="122" t="s">
        <v>6</v>
      </c>
      <c r="H645" s="122" t="s">
        <v>317</v>
      </c>
      <c r="I645" s="122" t="s">
        <v>862</v>
      </c>
      <c r="J645" s="122" t="s">
        <v>865</v>
      </c>
      <c r="K645" s="122" t="s">
        <v>863</v>
      </c>
      <c r="L645" s="105" t="s">
        <v>6</v>
      </c>
      <c r="M645" s="739" t="s">
        <v>317</v>
      </c>
      <c r="N645" s="962"/>
      <c r="O645" s="962"/>
      <c r="P645" s="962"/>
      <c r="Q645" s="63" t="s">
        <v>1916</v>
      </c>
      <c r="R645" s="231" t="s">
        <v>524</v>
      </c>
      <c r="U645" s="3"/>
    </row>
    <row r="646" spans="1:21" ht="21.75" customHeight="1" x14ac:dyDescent="0.2">
      <c r="A646" s="891"/>
      <c r="B646" s="953"/>
      <c r="C646" s="821"/>
      <c r="D646" s="966"/>
      <c r="E646" s="744" t="s">
        <v>1911</v>
      </c>
      <c r="F646" s="105" t="str">
        <f t="shared" si="20"/>
        <v>Московская обл.</v>
      </c>
      <c r="G646" s="122" t="s">
        <v>99</v>
      </c>
      <c r="H646" s="122" t="s">
        <v>513</v>
      </c>
      <c r="I646" s="122" t="str">
        <f t="shared" ref="I646:K646" si="26">I645</f>
        <v>7(70)</v>
      </c>
      <c r="J646" s="122" t="str">
        <f t="shared" si="26"/>
        <v>6(60)</v>
      </c>
      <c r="K646" s="122" t="str">
        <f t="shared" si="26"/>
        <v>5(50)</v>
      </c>
      <c r="L646" s="572" t="s">
        <v>99</v>
      </c>
      <c r="M646" s="572" t="s">
        <v>513</v>
      </c>
      <c r="N646" s="572" t="s">
        <v>862</v>
      </c>
      <c r="O646" s="572" t="s">
        <v>863</v>
      </c>
      <c r="P646" s="572" t="s">
        <v>863</v>
      </c>
      <c r="Q646" s="63" t="s">
        <v>1916</v>
      </c>
      <c r="R646" s="258" t="s">
        <v>524</v>
      </c>
      <c r="U646" s="3"/>
    </row>
    <row r="647" spans="1:21" ht="21.75" customHeight="1" x14ac:dyDescent="0.2">
      <c r="A647" s="891"/>
      <c r="B647" s="953"/>
      <c r="C647" s="821"/>
      <c r="D647" s="966"/>
      <c r="E647" s="738" t="s">
        <v>100</v>
      </c>
      <c r="F647" s="340" t="s">
        <v>825</v>
      </c>
      <c r="G647" s="122" t="s">
        <v>6</v>
      </c>
      <c r="H647" s="122" t="s">
        <v>101</v>
      </c>
      <c r="I647" s="122" t="s">
        <v>865</v>
      </c>
      <c r="J647" s="122" t="s">
        <v>863</v>
      </c>
      <c r="K647" s="122" t="s">
        <v>868</v>
      </c>
      <c r="L647" s="105" t="s">
        <v>6</v>
      </c>
      <c r="M647" s="105" t="s">
        <v>101</v>
      </c>
      <c r="N647" s="957" t="s">
        <v>883</v>
      </c>
      <c r="O647" s="957" t="s">
        <v>867</v>
      </c>
      <c r="P647" s="957" t="s">
        <v>862</v>
      </c>
      <c r="Q647" s="63" t="s">
        <v>1916</v>
      </c>
      <c r="R647" s="231" t="s">
        <v>1554</v>
      </c>
      <c r="U647" s="3"/>
    </row>
    <row r="648" spans="1:21" ht="21.75" customHeight="1" x14ac:dyDescent="0.2">
      <c r="A648" s="891"/>
      <c r="B648" s="953"/>
      <c r="C648" s="821"/>
      <c r="D648" s="966"/>
      <c r="E648" s="741" t="s">
        <v>102</v>
      </c>
      <c r="F648" s="340" t="s">
        <v>752</v>
      </c>
      <c r="G648" s="122" t="s">
        <v>6</v>
      </c>
      <c r="H648" s="122" t="s">
        <v>101</v>
      </c>
      <c r="I648" s="122" t="s">
        <v>865</v>
      </c>
      <c r="J648" s="122" t="s">
        <v>863</v>
      </c>
      <c r="K648" s="122" t="s">
        <v>868</v>
      </c>
      <c r="L648" s="105" t="s">
        <v>6</v>
      </c>
      <c r="M648" s="340" t="s">
        <v>826</v>
      </c>
      <c r="N648" s="958"/>
      <c r="O648" s="958"/>
      <c r="P648" s="958"/>
      <c r="Q648" s="63" t="s">
        <v>1916</v>
      </c>
      <c r="R648" s="231" t="s">
        <v>1554</v>
      </c>
      <c r="U648" s="3"/>
    </row>
    <row r="649" spans="1:21" ht="21.75" customHeight="1" x14ac:dyDescent="0.2">
      <c r="A649" s="891"/>
      <c r="B649" s="953"/>
      <c r="C649" s="821"/>
      <c r="D649" s="966"/>
      <c r="E649" s="742"/>
      <c r="F649" s="574" t="s">
        <v>752</v>
      </c>
      <c r="G649" s="122" t="s">
        <v>62</v>
      </c>
      <c r="H649" s="122" t="s">
        <v>103</v>
      </c>
      <c r="I649" s="122" t="s">
        <v>865</v>
      </c>
      <c r="J649" s="122" t="s">
        <v>863</v>
      </c>
      <c r="K649" s="122" t="s">
        <v>868</v>
      </c>
      <c r="L649" s="105"/>
      <c r="M649" s="105"/>
      <c r="N649" s="958"/>
      <c r="O649" s="958"/>
      <c r="P649" s="958"/>
      <c r="Q649" s="63" t="s">
        <v>1916</v>
      </c>
      <c r="R649" s="231" t="s">
        <v>1554</v>
      </c>
      <c r="U649" s="3"/>
    </row>
    <row r="650" spans="1:21" ht="21.75" customHeight="1" x14ac:dyDescent="0.2">
      <c r="A650" s="891"/>
      <c r="B650" s="953"/>
      <c r="C650" s="821"/>
      <c r="D650" s="966"/>
      <c r="E650" s="743" t="s">
        <v>104</v>
      </c>
      <c r="F650" s="574" t="s">
        <v>752</v>
      </c>
      <c r="G650" s="122" t="s">
        <v>6</v>
      </c>
      <c r="H650" s="122" t="s">
        <v>314</v>
      </c>
      <c r="I650" s="122" t="s">
        <v>865</v>
      </c>
      <c r="J650" s="122" t="s">
        <v>863</v>
      </c>
      <c r="K650" s="122" t="s">
        <v>868</v>
      </c>
      <c r="L650" s="105" t="s">
        <v>6</v>
      </c>
      <c r="M650" s="105" t="s">
        <v>105</v>
      </c>
      <c r="N650" s="958"/>
      <c r="O650" s="958"/>
      <c r="P650" s="958"/>
      <c r="Q650" s="63" t="s">
        <v>1916</v>
      </c>
      <c r="R650" s="231" t="s">
        <v>1554</v>
      </c>
      <c r="U650" s="3"/>
    </row>
    <row r="651" spans="1:21" ht="21.75" customHeight="1" x14ac:dyDescent="0.2">
      <c r="A651" s="891"/>
      <c r="B651" s="953"/>
      <c r="C651" s="821"/>
      <c r="D651" s="966"/>
      <c r="E651" s="743" t="s">
        <v>106</v>
      </c>
      <c r="F651" s="574" t="s">
        <v>752</v>
      </c>
      <c r="G651" s="122" t="s">
        <v>6</v>
      </c>
      <c r="H651" s="122" t="s">
        <v>1712</v>
      </c>
      <c r="I651" s="122" t="s">
        <v>865</v>
      </c>
      <c r="J651" s="122" t="s">
        <v>863</v>
      </c>
      <c r="K651" s="122" t="s">
        <v>868</v>
      </c>
      <c r="L651" s="105" t="s">
        <v>6</v>
      </c>
      <c r="M651" s="105" t="s">
        <v>107</v>
      </c>
      <c r="N651" s="958"/>
      <c r="O651" s="958"/>
      <c r="P651" s="958"/>
      <c r="Q651" s="63" t="s">
        <v>1916</v>
      </c>
      <c r="R651" s="231" t="s">
        <v>1554</v>
      </c>
      <c r="U651" s="3"/>
    </row>
    <row r="652" spans="1:21" ht="21.75" customHeight="1" x14ac:dyDescent="0.2">
      <c r="A652" s="960"/>
      <c r="B652" s="953"/>
      <c r="C652" s="821"/>
      <c r="D652" s="966"/>
      <c r="E652" s="744" t="s">
        <v>1793</v>
      </c>
      <c r="F652" s="574" t="s">
        <v>752</v>
      </c>
      <c r="G652" s="120" t="s">
        <v>1713</v>
      </c>
      <c r="H652" s="120" t="s">
        <v>108</v>
      </c>
      <c r="I652" s="120" t="s">
        <v>865</v>
      </c>
      <c r="J652" s="120" t="s">
        <v>863</v>
      </c>
      <c r="K652" s="120" t="s">
        <v>868</v>
      </c>
      <c r="L652" s="745"/>
      <c r="M652" s="745"/>
      <c r="N652" s="958"/>
      <c r="O652" s="958"/>
      <c r="P652" s="958"/>
      <c r="Q652" s="751" t="s">
        <v>1916</v>
      </c>
      <c r="R652" s="231" t="s">
        <v>1554</v>
      </c>
      <c r="U652" s="3"/>
    </row>
    <row r="653" spans="1:21" ht="21.75" customHeight="1" thickBot="1" x14ac:dyDescent="0.25">
      <c r="A653" s="892"/>
      <c r="B653" s="954"/>
      <c r="C653" s="822"/>
      <c r="D653" s="967"/>
      <c r="E653" s="746"/>
      <c r="F653" s="233" t="s">
        <v>752</v>
      </c>
      <c r="G653" s="234" t="s">
        <v>141</v>
      </c>
      <c r="H653" s="234" t="s">
        <v>109</v>
      </c>
      <c r="I653" s="234" t="s">
        <v>865</v>
      </c>
      <c r="J653" s="234" t="s">
        <v>863</v>
      </c>
      <c r="K653" s="234" t="s">
        <v>868</v>
      </c>
      <c r="L653" s="499" t="s">
        <v>6</v>
      </c>
      <c r="M653" s="499" t="s">
        <v>109</v>
      </c>
      <c r="N653" s="959"/>
      <c r="O653" s="959"/>
      <c r="P653" s="959"/>
      <c r="Q653" s="378" t="s">
        <v>1916</v>
      </c>
      <c r="R653" s="238" t="s">
        <v>1554</v>
      </c>
      <c r="U653" s="3"/>
    </row>
    <row r="654" spans="1:21" ht="21.75" customHeight="1" x14ac:dyDescent="0.2">
      <c r="A654" s="942">
        <v>44</v>
      </c>
      <c r="B654" s="964" t="s">
        <v>114</v>
      </c>
      <c r="C654" s="881" t="s">
        <v>3</v>
      </c>
      <c r="D654" s="897" t="s">
        <v>665</v>
      </c>
      <c r="E654" s="585" t="s">
        <v>1694</v>
      </c>
      <c r="F654" s="628" t="s">
        <v>752</v>
      </c>
      <c r="G654" s="121" t="s">
        <v>6</v>
      </c>
      <c r="H654" s="121" t="s">
        <v>116</v>
      </c>
      <c r="I654" s="121" t="s">
        <v>867</v>
      </c>
      <c r="J654" s="121" t="s">
        <v>865</v>
      </c>
      <c r="K654" s="121" t="s">
        <v>865</v>
      </c>
      <c r="L654" s="672" t="s">
        <v>115</v>
      </c>
      <c r="M654" s="673" t="s">
        <v>827</v>
      </c>
      <c r="N654" s="673"/>
      <c r="O654" s="673"/>
      <c r="P654" s="673"/>
      <c r="Q654" s="629" t="s">
        <v>1916</v>
      </c>
      <c r="R654" s="451" t="s">
        <v>525</v>
      </c>
      <c r="U654" s="3"/>
    </row>
    <row r="655" spans="1:21" ht="21.75" customHeight="1" x14ac:dyDescent="0.2">
      <c r="A655" s="891"/>
      <c r="B655" s="964"/>
      <c r="C655" s="881"/>
      <c r="D655" s="897"/>
      <c r="E655" s="586" t="s">
        <v>1695</v>
      </c>
      <c r="F655" s="628" t="s">
        <v>752</v>
      </c>
      <c r="G655" s="122" t="s">
        <v>6</v>
      </c>
      <c r="H655" s="122" t="s">
        <v>119</v>
      </c>
      <c r="I655" s="122" t="s">
        <v>864</v>
      </c>
      <c r="J655" s="122" t="s">
        <v>862</v>
      </c>
      <c r="K655" s="122" t="s">
        <v>865</v>
      </c>
      <c r="L655" s="62" t="s">
        <v>827</v>
      </c>
      <c r="M655" s="62" t="s">
        <v>828</v>
      </c>
      <c r="N655" s="62"/>
      <c r="O655" s="62"/>
      <c r="P655" s="62"/>
      <c r="Q655" s="108" t="s">
        <v>1916</v>
      </c>
      <c r="R655" s="519" t="s">
        <v>525</v>
      </c>
      <c r="U655" s="3"/>
    </row>
    <row r="656" spans="1:21" ht="21.75" customHeight="1" x14ac:dyDescent="0.2">
      <c r="A656" s="891"/>
      <c r="B656" s="964"/>
      <c r="C656" s="881"/>
      <c r="D656" s="897"/>
      <c r="E656" s="586" t="s">
        <v>1696</v>
      </c>
      <c r="F656" s="628" t="s">
        <v>752</v>
      </c>
      <c r="G656" s="122" t="s">
        <v>6</v>
      </c>
      <c r="H656" s="122" t="s">
        <v>117</v>
      </c>
      <c r="I656" s="122" t="s">
        <v>862</v>
      </c>
      <c r="J656" s="122" t="s">
        <v>865</v>
      </c>
      <c r="K656" s="122" t="s">
        <v>863</v>
      </c>
      <c r="L656" s="62" t="s">
        <v>828</v>
      </c>
      <c r="M656" s="62" t="s">
        <v>829</v>
      </c>
      <c r="N656" s="62"/>
      <c r="O656" s="62"/>
      <c r="P656" s="62"/>
      <c r="Q656" s="108" t="s">
        <v>1916</v>
      </c>
      <c r="R656" s="519" t="s">
        <v>525</v>
      </c>
      <c r="U656" s="3"/>
    </row>
    <row r="657" spans="1:21" ht="21.75" customHeight="1" thickBot="1" x14ac:dyDescent="0.25">
      <c r="A657" s="891"/>
      <c r="B657" s="964"/>
      <c r="C657" s="881"/>
      <c r="D657" s="897"/>
      <c r="E657" s="586" t="s">
        <v>1697</v>
      </c>
      <c r="F657" s="628" t="s">
        <v>752</v>
      </c>
      <c r="G657" s="122" t="s">
        <v>6</v>
      </c>
      <c r="H657" s="122" t="s">
        <v>118</v>
      </c>
      <c r="I657" s="122" t="s">
        <v>865</v>
      </c>
      <c r="J657" s="122" t="s">
        <v>863</v>
      </c>
      <c r="K657" s="122" t="s">
        <v>868</v>
      </c>
      <c r="L657" s="62" t="s">
        <v>829</v>
      </c>
      <c r="M657" s="62" t="s">
        <v>116</v>
      </c>
      <c r="N657" s="62"/>
      <c r="O657" s="62"/>
      <c r="P657" s="62"/>
      <c r="Q657" s="108" t="s">
        <v>1916</v>
      </c>
      <c r="R657" s="519" t="s">
        <v>525</v>
      </c>
      <c r="U657" s="3"/>
    </row>
    <row r="658" spans="1:21" ht="31.5" customHeight="1" thickBot="1" x14ac:dyDescent="0.25">
      <c r="A658" s="401">
        <v>45</v>
      </c>
      <c r="B658" s="396" t="s">
        <v>120</v>
      </c>
      <c r="C658" s="503" t="s">
        <v>3</v>
      </c>
      <c r="D658" s="504" t="s">
        <v>666</v>
      </c>
      <c r="E658" s="510" t="s">
        <v>667</v>
      </c>
      <c r="F658" s="505" t="s">
        <v>752</v>
      </c>
      <c r="G658" s="364" t="s">
        <v>6</v>
      </c>
      <c r="H658" s="364" t="s">
        <v>1698</v>
      </c>
      <c r="I658" s="364" t="s">
        <v>867</v>
      </c>
      <c r="J658" s="364" t="s">
        <v>865</v>
      </c>
      <c r="K658" s="364" t="s">
        <v>865</v>
      </c>
      <c r="L658" s="512" t="s">
        <v>6</v>
      </c>
      <c r="M658" s="505" t="s">
        <v>972</v>
      </c>
      <c r="N658" s="512" t="s">
        <v>883</v>
      </c>
      <c r="O658" s="512" t="s">
        <v>867</v>
      </c>
      <c r="P658" s="512" t="s">
        <v>862</v>
      </c>
      <c r="Q658" s="511" t="s">
        <v>1916</v>
      </c>
      <c r="R658" s="506" t="s">
        <v>525</v>
      </c>
      <c r="U658" s="3"/>
    </row>
    <row r="659" spans="1:21" ht="21.75" customHeight="1" thickBot="1" x14ac:dyDescent="0.25">
      <c r="A659" s="401">
        <v>46</v>
      </c>
      <c r="B659" s="344" t="s">
        <v>121</v>
      </c>
      <c r="C659" s="345" t="s">
        <v>3</v>
      </c>
      <c r="D659" s="509" t="s">
        <v>668</v>
      </c>
      <c r="E659" s="747" t="s">
        <v>669</v>
      </c>
      <c r="F659" s="346" t="s">
        <v>752</v>
      </c>
      <c r="G659" s="364" t="s">
        <v>6</v>
      </c>
      <c r="H659" s="364" t="s">
        <v>1699</v>
      </c>
      <c r="I659" s="364" t="s">
        <v>862</v>
      </c>
      <c r="J659" s="364" t="s">
        <v>865</v>
      </c>
      <c r="K659" s="364" t="s">
        <v>863</v>
      </c>
      <c r="L659" s="346" t="s">
        <v>6</v>
      </c>
      <c r="M659" s="346" t="s">
        <v>973</v>
      </c>
      <c r="N659" s="346" t="s">
        <v>883</v>
      </c>
      <c r="O659" s="346" t="s">
        <v>867</v>
      </c>
      <c r="P659" s="346" t="s">
        <v>862</v>
      </c>
      <c r="Q659" s="748" t="s">
        <v>1916</v>
      </c>
      <c r="R659" s="347" t="s">
        <v>525</v>
      </c>
      <c r="U659" s="3"/>
    </row>
    <row r="660" spans="1:21" ht="21.75" customHeight="1" x14ac:dyDescent="0.2">
      <c r="A660" s="817">
        <v>47</v>
      </c>
      <c r="B660" s="964" t="s">
        <v>29</v>
      </c>
      <c r="C660" s="821" t="s">
        <v>29</v>
      </c>
      <c r="D660" s="966" t="s">
        <v>670</v>
      </c>
      <c r="E660" s="374"/>
      <c r="F660" s="63" t="s">
        <v>766</v>
      </c>
      <c r="G660" s="124" t="s">
        <v>46</v>
      </c>
      <c r="H660" s="124" t="s">
        <v>1054</v>
      </c>
      <c r="I660" s="125" t="s">
        <v>865</v>
      </c>
      <c r="J660" s="125" t="s">
        <v>863</v>
      </c>
      <c r="K660" s="125" t="s">
        <v>868</v>
      </c>
      <c r="L660" s="65" t="s">
        <v>830</v>
      </c>
      <c r="M660" s="65" t="s">
        <v>831</v>
      </c>
      <c r="N660" s="65"/>
      <c r="O660" s="65"/>
      <c r="P660" s="65"/>
      <c r="Q660" s="37" t="s">
        <v>1916</v>
      </c>
      <c r="R660" s="231" t="s">
        <v>542</v>
      </c>
      <c r="U660" s="3"/>
    </row>
    <row r="661" spans="1:21" ht="21.75" customHeight="1" x14ac:dyDescent="0.2">
      <c r="A661" s="817"/>
      <c r="B661" s="964"/>
      <c r="C661" s="821"/>
      <c r="D661" s="966"/>
      <c r="E661" s="374" t="s">
        <v>671</v>
      </c>
      <c r="F661" s="63" t="s">
        <v>773</v>
      </c>
      <c r="G661" s="124" t="s">
        <v>30</v>
      </c>
      <c r="H661" s="124" t="s">
        <v>964</v>
      </c>
      <c r="I661" s="125" t="s">
        <v>864</v>
      </c>
      <c r="J661" s="125" t="s">
        <v>862</v>
      </c>
      <c r="K661" s="125" t="s">
        <v>865</v>
      </c>
      <c r="L661" s="65"/>
      <c r="M661" s="65"/>
      <c r="N661" s="65"/>
      <c r="O661" s="65"/>
      <c r="P661" s="65"/>
      <c r="Q661" s="37" t="s">
        <v>1916</v>
      </c>
      <c r="R661" s="258" t="s">
        <v>1391</v>
      </c>
      <c r="U661" s="3"/>
    </row>
    <row r="662" spans="1:21" ht="21.75" customHeight="1" x14ac:dyDescent="0.2">
      <c r="A662" s="817"/>
      <c r="B662" s="964"/>
      <c r="C662" s="821"/>
      <c r="D662" s="966"/>
      <c r="E662" s="374"/>
      <c r="F662" s="63" t="s">
        <v>773</v>
      </c>
      <c r="G662" s="124" t="s">
        <v>964</v>
      </c>
      <c r="H662" s="124" t="s">
        <v>31</v>
      </c>
      <c r="I662" s="125" t="s">
        <v>862</v>
      </c>
      <c r="J662" s="125" t="s">
        <v>865</v>
      </c>
      <c r="K662" s="125" t="s">
        <v>863</v>
      </c>
      <c r="L662" s="65"/>
      <c r="M662" s="65"/>
      <c r="N662" s="65"/>
      <c r="O662" s="65"/>
      <c r="P662" s="65"/>
      <c r="Q662" s="37" t="s">
        <v>1916</v>
      </c>
      <c r="R662" s="258" t="s">
        <v>1391</v>
      </c>
      <c r="U662" s="3"/>
    </row>
    <row r="663" spans="1:21" ht="21.75" customHeight="1" x14ac:dyDescent="0.2">
      <c r="A663" s="817"/>
      <c r="B663" s="964"/>
      <c r="C663" s="821"/>
      <c r="D663" s="966"/>
      <c r="E663" s="375"/>
      <c r="F663" s="63" t="s">
        <v>773</v>
      </c>
      <c r="G663" s="124" t="s">
        <v>32</v>
      </c>
      <c r="H663" s="124" t="s">
        <v>1160</v>
      </c>
      <c r="I663" s="125" t="s">
        <v>864</v>
      </c>
      <c r="J663" s="125" t="s">
        <v>862</v>
      </c>
      <c r="K663" s="125" t="s">
        <v>865</v>
      </c>
      <c r="L663" s="64"/>
      <c r="M663" s="64"/>
      <c r="N663" s="64"/>
      <c r="O663" s="64"/>
      <c r="P663" s="64"/>
      <c r="Q663" s="37" t="s">
        <v>1916</v>
      </c>
      <c r="R663" s="258" t="s">
        <v>1391</v>
      </c>
      <c r="U663" s="3"/>
    </row>
    <row r="664" spans="1:21" ht="21.75" customHeight="1" x14ac:dyDescent="0.2">
      <c r="A664" s="817"/>
      <c r="B664" s="964"/>
      <c r="C664" s="821"/>
      <c r="D664" s="966"/>
      <c r="E664" s="375"/>
      <c r="F664" s="63" t="s">
        <v>773</v>
      </c>
      <c r="G664" s="124" t="s">
        <v>1160</v>
      </c>
      <c r="H664" s="124" t="s">
        <v>1161</v>
      </c>
      <c r="I664" s="125" t="s">
        <v>862</v>
      </c>
      <c r="J664" s="125" t="s">
        <v>865</v>
      </c>
      <c r="K664" s="125" t="s">
        <v>863</v>
      </c>
      <c r="L664" s="64"/>
      <c r="M664" s="64"/>
      <c r="N664" s="64"/>
      <c r="O664" s="64"/>
      <c r="P664" s="64"/>
      <c r="Q664" s="37" t="s">
        <v>1916</v>
      </c>
      <c r="R664" s="258" t="s">
        <v>1391</v>
      </c>
      <c r="U664" s="3"/>
    </row>
    <row r="665" spans="1:21" ht="21.75" customHeight="1" x14ac:dyDescent="0.2">
      <c r="A665" s="817"/>
      <c r="B665" s="964"/>
      <c r="C665" s="821"/>
      <c r="D665" s="966"/>
      <c r="E665" s="375"/>
      <c r="F665" s="63" t="s">
        <v>773</v>
      </c>
      <c r="G665" s="124" t="s">
        <v>1161</v>
      </c>
      <c r="H665" s="124" t="s">
        <v>1566</v>
      </c>
      <c r="I665" s="125" t="s">
        <v>864</v>
      </c>
      <c r="J665" s="125" t="s">
        <v>862</v>
      </c>
      <c r="K665" s="125" t="s">
        <v>865</v>
      </c>
      <c r="L665" s="64"/>
      <c r="M665" s="64"/>
      <c r="N665" s="64"/>
      <c r="O665" s="64"/>
      <c r="P665" s="64"/>
      <c r="Q665" s="37" t="s">
        <v>1916</v>
      </c>
      <c r="R665" s="258" t="s">
        <v>1391</v>
      </c>
      <c r="U665" s="3"/>
    </row>
    <row r="666" spans="1:21" ht="21.75" customHeight="1" x14ac:dyDescent="0.2">
      <c r="A666" s="817"/>
      <c r="B666" s="964"/>
      <c r="C666" s="821"/>
      <c r="D666" s="966"/>
      <c r="E666" s="375"/>
      <c r="F666" s="63" t="s">
        <v>773</v>
      </c>
      <c r="G666" s="124" t="s">
        <v>1567</v>
      </c>
      <c r="H666" s="124" t="s">
        <v>33</v>
      </c>
      <c r="I666" s="125" t="s">
        <v>864</v>
      </c>
      <c r="J666" s="125" t="s">
        <v>862</v>
      </c>
      <c r="K666" s="125" t="s">
        <v>865</v>
      </c>
      <c r="L666" s="64"/>
      <c r="M666" s="64"/>
      <c r="N666" s="64"/>
      <c r="O666" s="64"/>
      <c r="P666" s="64"/>
      <c r="Q666" s="37" t="s">
        <v>1916</v>
      </c>
      <c r="R666" s="258" t="s">
        <v>1391</v>
      </c>
      <c r="U666" s="3"/>
    </row>
    <row r="667" spans="1:21" ht="21.75" customHeight="1" x14ac:dyDescent="0.2">
      <c r="A667" s="817"/>
      <c r="B667" s="964"/>
      <c r="C667" s="821"/>
      <c r="D667" s="966"/>
      <c r="E667" s="376" t="s">
        <v>1568</v>
      </c>
      <c r="F667" s="63" t="s">
        <v>773</v>
      </c>
      <c r="G667" s="124" t="s">
        <v>6</v>
      </c>
      <c r="H667" s="124" t="s">
        <v>1784</v>
      </c>
      <c r="I667" s="125" t="s">
        <v>864</v>
      </c>
      <c r="J667" s="125" t="s">
        <v>862</v>
      </c>
      <c r="K667" s="125" t="s">
        <v>865</v>
      </c>
      <c r="L667" s="64" t="s">
        <v>6</v>
      </c>
      <c r="M667" s="65" t="s">
        <v>854</v>
      </c>
      <c r="N667" s="65"/>
      <c r="O667" s="65"/>
      <c r="P667" s="65"/>
      <c r="Q667" s="37" t="s">
        <v>1916</v>
      </c>
      <c r="R667" s="258" t="s">
        <v>1391</v>
      </c>
      <c r="U667" s="3"/>
    </row>
    <row r="668" spans="1:21" ht="21.75" customHeight="1" x14ac:dyDescent="0.2">
      <c r="A668" s="817"/>
      <c r="B668" s="964"/>
      <c r="C668" s="821"/>
      <c r="D668" s="966"/>
      <c r="E668" s="398"/>
      <c r="F668" s="63" t="s">
        <v>773</v>
      </c>
      <c r="G668" s="124" t="s">
        <v>1784</v>
      </c>
      <c r="H668" s="124" t="s">
        <v>854</v>
      </c>
      <c r="I668" s="125" t="s">
        <v>865</v>
      </c>
      <c r="J668" s="125" t="s">
        <v>863</v>
      </c>
      <c r="K668" s="125" t="s">
        <v>868</v>
      </c>
      <c r="L668" s="64"/>
      <c r="M668" s="65"/>
      <c r="N668" s="65"/>
      <c r="O668" s="65"/>
      <c r="P668" s="65"/>
      <c r="Q668" s="37" t="s">
        <v>1916</v>
      </c>
      <c r="R668" s="258" t="s">
        <v>1391</v>
      </c>
      <c r="U668" s="3"/>
    </row>
    <row r="669" spans="1:21" ht="21.75" customHeight="1" x14ac:dyDescent="0.2">
      <c r="A669" s="817"/>
      <c r="B669" s="964"/>
      <c r="C669" s="821"/>
      <c r="D669" s="966"/>
      <c r="E669" s="377" t="s">
        <v>1569</v>
      </c>
      <c r="F669" s="63" t="s">
        <v>773</v>
      </c>
      <c r="G669" s="124" t="s">
        <v>6</v>
      </c>
      <c r="H669" s="124" t="s">
        <v>855</v>
      </c>
      <c r="I669" s="125" t="s">
        <v>864</v>
      </c>
      <c r="J669" s="125" t="s">
        <v>862</v>
      </c>
      <c r="K669" s="125" t="s">
        <v>865</v>
      </c>
      <c r="L669" s="64" t="s">
        <v>6</v>
      </c>
      <c r="M669" s="65" t="s">
        <v>855</v>
      </c>
      <c r="N669" s="65"/>
      <c r="O669" s="65"/>
      <c r="P669" s="65"/>
      <c r="Q669" s="37" t="s">
        <v>1916</v>
      </c>
      <c r="R669" s="258" t="s">
        <v>1391</v>
      </c>
      <c r="U669" s="3"/>
    </row>
    <row r="670" spans="1:21" ht="21.75" customHeight="1" x14ac:dyDescent="0.2">
      <c r="A670" s="817"/>
      <c r="B670" s="964"/>
      <c r="C670" s="821"/>
      <c r="D670" s="966"/>
      <c r="E670" s="621" t="s">
        <v>672</v>
      </c>
      <c r="F670" s="63" t="s">
        <v>773</v>
      </c>
      <c r="G670" s="127" t="s">
        <v>6</v>
      </c>
      <c r="H670" s="127" t="s">
        <v>936</v>
      </c>
      <c r="I670" s="128" t="s">
        <v>864</v>
      </c>
      <c r="J670" s="128" t="s">
        <v>862</v>
      </c>
      <c r="K670" s="128" t="s">
        <v>865</v>
      </c>
      <c r="L670" s="619"/>
      <c r="M670" s="620"/>
      <c r="N670" s="620"/>
      <c r="O670" s="620"/>
      <c r="P670" s="620"/>
      <c r="Q670" s="637" t="s">
        <v>1916</v>
      </c>
      <c r="R670" s="258" t="s">
        <v>1391</v>
      </c>
      <c r="U670" s="3"/>
    </row>
    <row r="671" spans="1:21" ht="21.75" customHeight="1" thickBot="1" x14ac:dyDescent="0.25">
      <c r="A671" s="818"/>
      <c r="B671" s="965"/>
      <c r="C671" s="822"/>
      <c r="D671" s="967"/>
      <c r="E671" s="622"/>
      <c r="F671" s="378" t="s">
        <v>773</v>
      </c>
      <c r="G671" s="283" t="s">
        <v>936</v>
      </c>
      <c r="H671" s="283" t="s">
        <v>34</v>
      </c>
      <c r="I671" s="289" t="s">
        <v>865</v>
      </c>
      <c r="J671" s="289" t="s">
        <v>863</v>
      </c>
      <c r="K671" s="289" t="s">
        <v>868</v>
      </c>
      <c r="L671" s="372"/>
      <c r="M671" s="373"/>
      <c r="N671" s="373"/>
      <c r="O671" s="373"/>
      <c r="P671" s="373"/>
      <c r="Q671" s="323" t="s">
        <v>1916</v>
      </c>
      <c r="R671" s="238" t="s">
        <v>1391</v>
      </c>
      <c r="U671" s="3"/>
    </row>
    <row r="672" spans="1:21" ht="21.75" customHeight="1" x14ac:dyDescent="0.2">
      <c r="A672" s="829">
        <v>48</v>
      </c>
      <c r="B672" s="952" t="s">
        <v>47</v>
      </c>
      <c r="C672" s="880" t="s">
        <v>3</v>
      </c>
      <c r="D672" s="896" t="s">
        <v>673</v>
      </c>
      <c r="E672" s="968" t="s">
        <v>674</v>
      </c>
      <c r="F672" s="268" t="s">
        <v>1679</v>
      </c>
      <c r="G672" s="220" t="s">
        <v>832</v>
      </c>
      <c r="H672" s="220" t="s">
        <v>428</v>
      </c>
      <c r="I672" s="221" t="s">
        <v>864</v>
      </c>
      <c r="J672" s="221" t="s">
        <v>862</v>
      </c>
      <c r="K672" s="221" t="s">
        <v>865</v>
      </c>
      <c r="L672" s="547" t="s">
        <v>832</v>
      </c>
      <c r="M672" s="547" t="s">
        <v>48</v>
      </c>
      <c r="N672" s="547"/>
      <c r="O672" s="547"/>
      <c r="P672" s="547"/>
      <c r="Q672" s="662" t="s">
        <v>1916</v>
      </c>
      <c r="R672" s="542" t="s">
        <v>675</v>
      </c>
      <c r="U672" s="3"/>
    </row>
    <row r="673" spans="1:22" ht="21.75" customHeight="1" thickBot="1" x14ac:dyDescent="0.25">
      <c r="A673" s="817"/>
      <c r="B673" s="953"/>
      <c r="C673" s="881"/>
      <c r="D673" s="897"/>
      <c r="E673" s="969"/>
      <c r="F673" s="288" t="s">
        <v>1679</v>
      </c>
      <c r="G673" s="234" t="s">
        <v>428</v>
      </c>
      <c r="H673" s="234" t="s">
        <v>48</v>
      </c>
      <c r="I673" s="248" t="s">
        <v>862</v>
      </c>
      <c r="J673" s="248" t="s">
        <v>865</v>
      </c>
      <c r="K673" s="248" t="s">
        <v>863</v>
      </c>
      <c r="L673" s="548"/>
      <c r="M673" s="548"/>
      <c r="N673" s="548"/>
      <c r="O673" s="548"/>
      <c r="P673" s="548"/>
      <c r="Q673" s="664" t="s">
        <v>1916</v>
      </c>
      <c r="R673" s="252" t="s">
        <v>675</v>
      </c>
      <c r="U673" s="3"/>
    </row>
    <row r="674" spans="1:22" ht="21.75" customHeight="1" x14ac:dyDescent="0.2">
      <c r="A674" s="829">
        <v>49</v>
      </c>
      <c r="B674" s="952" t="s">
        <v>8</v>
      </c>
      <c r="C674" s="904" t="s">
        <v>3</v>
      </c>
      <c r="D674" s="972" t="s">
        <v>676</v>
      </c>
      <c r="E674" s="513" t="s">
        <v>1714</v>
      </c>
      <c r="F674" s="290" t="s">
        <v>766</v>
      </c>
      <c r="G674" s="220" t="s">
        <v>1291</v>
      </c>
      <c r="H674" s="220" t="s">
        <v>200</v>
      </c>
      <c r="I674" s="221" t="s">
        <v>865</v>
      </c>
      <c r="J674" s="221" t="s">
        <v>863</v>
      </c>
      <c r="K674" s="221" t="s">
        <v>868</v>
      </c>
      <c r="L674" s="648" t="s">
        <v>331</v>
      </c>
      <c r="M674" s="648" t="s">
        <v>974</v>
      </c>
      <c r="N674" s="944" t="s">
        <v>867</v>
      </c>
      <c r="O674" s="944" t="s">
        <v>865</v>
      </c>
      <c r="P674" s="944" t="s">
        <v>865</v>
      </c>
      <c r="Q674" s="314" t="s">
        <v>1916</v>
      </c>
      <c r="R674" s="222" t="s">
        <v>542</v>
      </c>
      <c r="U674" s="3"/>
    </row>
    <row r="675" spans="1:22" ht="21.75" customHeight="1" x14ac:dyDescent="0.2">
      <c r="A675" s="817"/>
      <c r="B675" s="953"/>
      <c r="C675" s="871"/>
      <c r="D675" s="966"/>
      <c r="E675" s="8"/>
      <c r="F675" s="689" t="str">
        <f>$F$674</f>
        <v>Вологодская обл.</v>
      </c>
      <c r="G675" s="121" t="s">
        <v>1004</v>
      </c>
      <c r="H675" s="121" t="s">
        <v>974</v>
      </c>
      <c r="I675" s="126" t="str">
        <f t="shared" ref="I675:K675" si="27">I674</f>
        <v>6(60)</v>
      </c>
      <c r="J675" s="126" t="str">
        <f t="shared" si="27"/>
        <v>5(50)</v>
      </c>
      <c r="K675" s="126" t="str">
        <f t="shared" si="27"/>
        <v>4(40)</v>
      </c>
      <c r="L675" s="636"/>
      <c r="M675" s="636"/>
      <c r="N675" s="973"/>
      <c r="O675" s="973"/>
      <c r="P675" s="973"/>
      <c r="Q675" s="644" t="s">
        <v>1916</v>
      </c>
      <c r="R675" s="223" t="s">
        <v>542</v>
      </c>
      <c r="U675" s="3"/>
    </row>
    <row r="676" spans="1:22" ht="21.75" customHeight="1" x14ac:dyDescent="0.2">
      <c r="A676" s="817"/>
      <c r="B676" s="953"/>
      <c r="C676" s="871"/>
      <c r="D676" s="966"/>
      <c r="E676" s="8" t="s">
        <v>1715</v>
      </c>
      <c r="F676" s="572" t="s">
        <v>766</v>
      </c>
      <c r="G676" s="122" t="s">
        <v>975</v>
      </c>
      <c r="H676" s="122" t="s">
        <v>1716</v>
      </c>
      <c r="I676" s="123" t="s">
        <v>865</v>
      </c>
      <c r="J676" s="123" t="s">
        <v>863</v>
      </c>
      <c r="K676" s="123" t="s">
        <v>868</v>
      </c>
      <c r="L676" s="641" t="s">
        <v>975</v>
      </c>
      <c r="M676" s="649" t="s">
        <v>61</v>
      </c>
      <c r="N676" s="945"/>
      <c r="O676" s="945"/>
      <c r="P676" s="945"/>
      <c r="Q676" s="44" t="s">
        <v>1916</v>
      </c>
      <c r="R676" s="223" t="s">
        <v>542</v>
      </c>
      <c r="U676" s="3"/>
    </row>
    <row r="677" spans="1:22" ht="21.75" customHeight="1" x14ac:dyDescent="0.2">
      <c r="A677" s="817"/>
      <c r="B677" s="953"/>
      <c r="C677" s="871"/>
      <c r="D677" s="966"/>
      <c r="E677" s="8" t="s">
        <v>1717</v>
      </c>
      <c r="F677" s="572" t="s">
        <v>0</v>
      </c>
      <c r="G677" s="122" t="s">
        <v>1292</v>
      </c>
      <c r="H677" s="122" t="s">
        <v>1117</v>
      </c>
      <c r="I677" s="123" t="s">
        <v>865</v>
      </c>
      <c r="J677" s="123" t="s">
        <v>863</v>
      </c>
      <c r="K677" s="123" t="s">
        <v>868</v>
      </c>
      <c r="L677" s="641"/>
      <c r="M677" s="649"/>
      <c r="N677" s="649"/>
      <c r="O677" s="649"/>
      <c r="P677" s="649"/>
      <c r="Q677" s="44" t="s">
        <v>1881</v>
      </c>
      <c r="R677" s="223" t="s">
        <v>546</v>
      </c>
      <c r="U677" s="3"/>
    </row>
    <row r="678" spans="1:22" ht="21.75" customHeight="1" x14ac:dyDescent="0.2">
      <c r="A678" s="817"/>
      <c r="B678" s="953"/>
      <c r="C678" s="871"/>
      <c r="D678" s="966"/>
      <c r="E678" s="8"/>
      <c r="F678" s="572" t="s">
        <v>0</v>
      </c>
      <c r="G678" s="120" t="s">
        <v>1805</v>
      </c>
      <c r="H678" s="120" t="s">
        <v>1806</v>
      </c>
      <c r="I678" s="123" t="s">
        <v>865</v>
      </c>
      <c r="J678" s="123" t="s">
        <v>863</v>
      </c>
      <c r="K678" s="123" t="s">
        <v>868</v>
      </c>
      <c r="L678" s="590"/>
      <c r="M678" s="434"/>
      <c r="N678" s="434"/>
      <c r="O678" s="434"/>
      <c r="P678" s="434"/>
      <c r="Q678" s="643" t="s">
        <v>1881</v>
      </c>
      <c r="R678" s="223" t="s">
        <v>546</v>
      </c>
      <c r="U678" s="3"/>
    </row>
    <row r="679" spans="1:22" ht="21.75" customHeight="1" thickBot="1" x14ac:dyDescent="0.25">
      <c r="A679" s="818"/>
      <c r="B679" s="954"/>
      <c r="C679" s="872"/>
      <c r="D679" s="967"/>
      <c r="E679" s="688"/>
      <c r="F679" s="303" t="s">
        <v>0</v>
      </c>
      <c r="G679" s="234" t="s">
        <v>1807</v>
      </c>
      <c r="H679" s="234" t="s">
        <v>1293</v>
      </c>
      <c r="I679" s="248" t="str">
        <f t="shared" ref="I679:K679" si="28">I677</f>
        <v>6(60)</v>
      </c>
      <c r="J679" s="248" t="str">
        <f t="shared" si="28"/>
        <v>5(50)</v>
      </c>
      <c r="K679" s="248" t="str">
        <f t="shared" si="28"/>
        <v>4(40)</v>
      </c>
      <c r="L679" s="647"/>
      <c r="M679" s="225"/>
      <c r="N679" s="225"/>
      <c r="O679" s="225"/>
      <c r="P679" s="225"/>
      <c r="Q679" s="335" t="s">
        <v>1881</v>
      </c>
      <c r="R679" s="280" t="s">
        <v>546</v>
      </c>
      <c r="U679" s="3"/>
    </row>
    <row r="680" spans="1:22" ht="21.75" customHeight="1" x14ac:dyDescent="0.2">
      <c r="A680" s="817">
        <v>50</v>
      </c>
      <c r="B680" s="953" t="s">
        <v>9</v>
      </c>
      <c r="C680" s="881" t="s">
        <v>3</v>
      </c>
      <c r="D680" s="884" t="s">
        <v>677</v>
      </c>
      <c r="E680" s="538" t="s">
        <v>1718</v>
      </c>
      <c r="F680" s="728" t="s">
        <v>773</v>
      </c>
      <c r="G680" s="121" t="s">
        <v>1719</v>
      </c>
      <c r="H680" s="121" t="s">
        <v>1785</v>
      </c>
      <c r="I680" s="126" t="s">
        <v>864</v>
      </c>
      <c r="J680" s="126" t="s">
        <v>862</v>
      </c>
      <c r="K680" s="126" t="s">
        <v>865</v>
      </c>
      <c r="L680" s="716" t="s">
        <v>976</v>
      </c>
      <c r="M680" s="716" t="s">
        <v>37</v>
      </c>
      <c r="N680" s="716" t="s">
        <v>865</v>
      </c>
      <c r="O680" s="716" t="s">
        <v>863</v>
      </c>
      <c r="P680" s="716" t="s">
        <v>868</v>
      </c>
      <c r="Q680" s="709" t="s">
        <v>1916</v>
      </c>
      <c r="R680" s="732" t="s">
        <v>1391</v>
      </c>
      <c r="U680" s="3"/>
    </row>
    <row r="681" spans="1:22" ht="21.75" customHeight="1" x14ac:dyDescent="0.2">
      <c r="A681" s="817"/>
      <c r="B681" s="953"/>
      <c r="C681" s="881"/>
      <c r="D681" s="884"/>
      <c r="E681" s="730" t="s">
        <v>1720</v>
      </c>
      <c r="F681" s="342" t="s">
        <v>773</v>
      </c>
      <c r="G681" s="122" t="s">
        <v>1721</v>
      </c>
      <c r="H681" s="122" t="s">
        <v>1722</v>
      </c>
      <c r="I681" s="123" t="s">
        <v>864</v>
      </c>
      <c r="J681" s="123" t="s">
        <v>862</v>
      </c>
      <c r="K681" s="123" t="s">
        <v>865</v>
      </c>
      <c r="L681" s="440"/>
      <c r="M681" s="715"/>
      <c r="N681" s="715"/>
      <c r="O681" s="715"/>
      <c r="P681" s="715"/>
      <c r="Q681" s="726" t="s">
        <v>1916</v>
      </c>
      <c r="R681" s="244" t="s">
        <v>1391</v>
      </c>
      <c r="U681" s="3"/>
    </row>
    <row r="682" spans="1:22" ht="21.75" customHeight="1" x14ac:dyDescent="0.2">
      <c r="A682" s="817"/>
      <c r="B682" s="953"/>
      <c r="C682" s="881"/>
      <c r="D682" s="884"/>
      <c r="E682" s="730"/>
      <c r="F682" s="342" t="s">
        <v>773</v>
      </c>
      <c r="G682" s="122" t="s">
        <v>1722</v>
      </c>
      <c r="H682" s="122" t="s">
        <v>37</v>
      </c>
      <c r="I682" s="123" t="s">
        <v>862</v>
      </c>
      <c r="J682" s="123" t="s">
        <v>865</v>
      </c>
      <c r="K682" s="123" t="s">
        <v>863</v>
      </c>
      <c r="L682" s="440"/>
      <c r="M682" s="715"/>
      <c r="N682" s="715"/>
      <c r="O682" s="715"/>
      <c r="P682" s="715"/>
      <c r="Q682" s="726" t="s">
        <v>1916</v>
      </c>
      <c r="R682" s="576" t="s">
        <v>1391</v>
      </c>
      <c r="U682" s="3"/>
    </row>
    <row r="683" spans="1:22" ht="21.75" customHeight="1" x14ac:dyDescent="0.2">
      <c r="A683" s="817"/>
      <c r="B683" s="953"/>
      <c r="C683" s="881"/>
      <c r="D683" s="884"/>
      <c r="E683" s="730" t="s">
        <v>1723</v>
      </c>
      <c r="F683" s="726" t="s">
        <v>0</v>
      </c>
      <c r="G683" s="122" t="s">
        <v>977</v>
      </c>
      <c r="H683" s="122" t="s">
        <v>978</v>
      </c>
      <c r="I683" s="123" t="s">
        <v>865</v>
      </c>
      <c r="J683" s="123" t="s">
        <v>863</v>
      </c>
      <c r="K683" s="123" t="s">
        <v>868</v>
      </c>
      <c r="L683" s="440"/>
      <c r="M683" s="715"/>
      <c r="N683" s="715"/>
      <c r="O683" s="715"/>
      <c r="P683" s="715"/>
      <c r="Q683" s="726" t="s">
        <v>1881</v>
      </c>
      <c r="R683" s="244" t="s">
        <v>546</v>
      </c>
      <c r="U683" s="3"/>
    </row>
    <row r="684" spans="1:22" ht="21.75" customHeight="1" x14ac:dyDescent="0.2">
      <c r="A684" s="817"/>
      <c r="B684" s="953"/>
      <c r="C684" s="881"/>
      <c r="D684" s="884"/>
      <c r="E684" s="730" t="s">
        <v>1724</v>
      </c>
      <c r="F684" s="96" t="s">
        <v>0</v>
      </c>
      <c r="G684" s="125" t="s">
        <v>1725</v>
      </c>
      <c r="H684" s="125" t="s">
        <v>1726</v>
      </c>
      <c r="I684" s="125" t="s">
        <v>865</v>
      </c>
      <c r="J684" s="125" t="s">
        <v>863</v>
      </c>
      <c r="K684" s="125" t="s">
        <v>868</v>
      </c>
      <c r="L684" s="749" t="s">
        <v>977</v>
      </c>
      <c r="M684" s="96" t="s">
        <v>978</v>
      </c>
      <c r="N684" s="96" t="s">
        <v>867</v>
      </c>
      <c r="O684" s="96" t="s">
        <v>865</v>
      </c>
      <c r="P684" s="96" t="s">
        <v>865</v>
      </c>
      <c r="Q684" s="96" t="s">
        <v>1881</v>
      </c>
      <c r="R684" s="244" t="s">
        <v>546</v>
      </c>
      <c r="U684" s="3"/>
    </row>
    <row r="685" spans="1:22" ht="21.75" customHeight="1" x14ac:dyDescent="0.2">
      <c r="A685" s="817"/>
      <c r="B685" s="953"/>
      <c r="C685" s="881"/>
      <c r="D685" s="884"/>
      <c r="E685" s="730" t="s">
        <v>1727</v>
      </c>
      <c r="F685" s="96" t="s">
        <v>0</v>
      </c>
      <c r="G685" s="125" t="s">
        <v>1728</v>
      </c>
      <c r="H685" s="125" t="s">
        <v>1729</v>
      </c>
      <c r="I685" s="125" t="s">
        <v>865</v>
      </c>
      <c r="J685" s="125" t="s">
        <v>863</v>
      </c>
      <c r="K685" s="125" t="s">
        <v>868</v>
      </c>
      <c r="L685" s="464" t="s">
        <v>978</v>
      </c>
      <c r="M685" s="96" t="s">
        <v>979</v>
      </c>
      <c r="N685" s="96" t="s">
        <v>865</v>
      </c>
      <c r="O685" s="96" t="s">
        <v>863</v>
      </c>
      <c r="P685" s="96" t="s">
        <v>868</v>
      </c>
      <c r="Q685" s="96" t="s">
        <v>1881</v>
      </c>
      <c r="R685" s="244" t="s">
        <v>546</v>
      </c>
      <c r="U685" s="3"/>
    </row>
    <row r="686" spans="1:22" ht="21.75" customHeight="1" x14ac:dyDescent="0.2">
      <c r="A686" s="817"/>
      <c r="B686" s="953"/>
      <c r="C686" s="881"/>
      <c r="D686" s="884"/>
      <c r="E686" s="730" t="s">
        <v>1730</v>
      </c>
      <c r="F686" s="96" t="s">
        <v>0</v>
      </c>
      <c r="G686" s="125" t="s">
        <v>1731</v>
      </c>
      <c r="H686" s="125" t="s">
        <v>1732</v>
      </c>
      <c r="I686" s="125" t="s">
        <v>865</v>
      </c>
      <c r="J686" s="125" t="s">
        <v>863</v>
      </c>
      <c r="K686" s="125" t="s">
        <v>868</v>
      </c>
      <c r="L686" s="464" t="s">
        <v>979</v>
      </c>
      <c r="M686" s="96" t="s">
        <v>10</v>
      </c>
      <c r="N686" s="96" t="s">
        <v>867</v>
      </c>
      <c r="O686" s="96" t="s">
        <v>865</v>
      </c>
      <c r="P686" s="96" t="s">
        <v>865</v>
      </c>
      <c r="Q686" s="96" t="s">
        <v>1881</v>
      </c>
      <c r="R686" s="244" t="s">
        <v>546</v>
      </c>
      <c r="U686" s="3"/>
    </row>
    <row r="687" spans="1:22" ht="21.75" customHeight="1" x14ac:dyDescent="0.2">
      <c r="A687" s="817"/>
      <c r="B687" s="953"/>
      <c r="C687" s="881"/>
      <c r="D687" s="884"/>
      <c r="E687" s="730" t="s">
        <v>1733</v>
      </c>
      <c r="F687" s="96" t="s">
        <v>0</v>
      </c>
      <c r="G687" s="128" t="s">
        <v>1734</v>
      </c>
      <c r="H687" s="128" t="s">
        <v>10</v>
      </c>
      <c r="I687" s="128" t="s">
        <v>865</v>
      </c>
      <c r="J687" s="128" t="s">
        <v>863</v>
      </c>
      <c r="K687" s="128" t="s">
        <v>868</v>
      </c>
      <c r="L687" s="96"/>
      <c r="M687" s="96"/>
      <c r="N687" s="726"/>
      <c r="O687" s="726"/>
      <c r="P687" s="726"/>
      <c r="Q687" s="96" t="s">
        <v>1881</v>
      </c>
      <c r="R687" s="576" t="s">
        <v>546</v>
      </c>
      <c r="U687" s="3"/>
    </row>
    <row r="688" spans="1:22" ht="21.75" customHeight="1" thickBot="1" x14ac:dyDescent="0.25">
      <c r="A688" s="818"/>
      <c r="B688" s="954"/>
      <c r="C688" s="882"/>
      <c r="D688" s="885"/>
      <c r="E688" s="270" t="s">
        <v>1736</v>
      </c>
      <c r="F688" s="96" t="s">
        <v>0</v>
      </c>
      <c r="G688" s="289" t="s">
        <v>1735</v>
      </c>
      <c r="H688" s="289" t="s">
        <v>1725</v>
      </c>
      <c r="I688" s="289" t="s">
        <v>865</v>
      </c>
      <c r="J688" s="289" t="s">
        <v>865</v>
      </c>
      <c r="K688" s="289" t="s">
        <v>868</v>
      </c>
      <c r="L688" s="720"/>
      <c r="M688" s="720"/>
      <c r="N688" s="251"/>
      <c r="O688" s="251"/>
      <c r="P688" s="251"/>
      <c r="Q688" s="251" t="s">
        <v>1881</v>
      </c>
      <c r="R688" s="576" t="s">
        <v>546</v>
      </c>
      <c r="U688" s="3"/>
      <c r="V688" s="14"/>
    </row>
    <row r="689" spans="1:22" ht="21.75" customHeight="1" x14ac:dyDescent="0.2">
      <c r="A689" s="829">
        <v>51</v>
      </c>
      <c r="B689" s="952" t="s">
        <v>147</v>
      </c>
      <c r="C689" s="961" t="s">
        <v>148</v>
      </c>
      <c r="D689" s="972" t="s">
        <v>678</v>
      </c>
      <c r="E689" s="717" t="s">
        <v>679</v>
      </c>
      <c r="F689" s="750" t="s">
        <v>783</v>
      </c>
      <c r="G689" s="220" t="s">
        <v>149</v>
      </c>
      <c r="H689" s="220" t="s">
        <v>833</v>
      </c>
      <c r="I689" s="220" t="s">
        <v>865</v>
      </c>
      <c r="J689" s="220" t="s">
        <v>863</v>
      </c>
      <c r="K689" s="220" t="s">
        <v>868</v>
      </c>
      <c r="L689" s="290" t="s">
        <v>149</v>
      </c>
      <c r="M689" s="290" t="s">
        <v>833</v>
      </c>
      <c r="N689" s="970" t="s">
        <v>862</v>
      </c>
      <c r="O689" s="970" t="s">
        <v>865</v>
      </c>
      <c r="P689" s="970" t="s">
        <v>865</v>
      </c>
      <c r="Q689" s="497" t="s">
        <v>1916</v>
      </c>
      <c r="R689" s="230" t="s">
        <v>1556</v>
      </c>
      <c r="U689" s="3"/>
      <c r="V689" s="14"/>
    </row>
    <row r="690" spans="1:22" ht="21.75" customHeight="1" x14ac:dyDescent="0.2">
      <c r="A690" s="817"/>
      <c r="B690" s="953"/>
      <c r="C690" s="821"/>
      <c r="D690" s="966"/>
      <c r="E690" s="718"/>
      <c r="F690" s="63" t="s">
        <v>783</v>
      </c>
      <c r="G690" s="122" t="s">
        <v>833</v>
      </c>
      <c r="H690" s="122" t="s">
        <v>1156</v>
      </c>
      <c r="I690" s="122" t="s">
        <v>864</v>
      </c>
      <c r="J690" s="122" t="s">
        <v>862</v>
      </c>
      <c r="K690" s="122" t="s">
        <v>865</v>
      </c>
      <c r="L690" s="572" t="s">
        <v>833</v>
      </c>
      <c r="M690" s="572" t="s">
        <v>150</v>
      </c>
      <c r="N690" s="971"/>
      <c r="O690" s="971"/>
      <c r="P690" s="971"/>
      <c r="Q690" s="571" t="s">
        <v>1916</v>
      </c>
      <c r="R690" s="258" t="s">
        <v>1556</v>
      </c>
      <c r="U690" s="3"/>
      <c r="V690" s="14"/>
    </row>
    <row r="691" spans="1:22" ht="21.75" customHeight="1" x14ac:dyDescent="0.2">
      <c r="A691" s="817"/>
      <c r="B691" s="953"/>
      <c r="C691" s="821"/>
      <c r="D691" s="966"/>
      <c r="E691" s="398"/>
      <c r="F691" s="63" t="s">
        <v>783</v>
      </c>
      <c r="G691" s="122" t="s">
        <v>1156</v>
      </c>
      <c r="H691" s="122" t="s">
        <v>798</v>
      </c>
      <c r="I691" s="122" t="s">
        <v>865</v>
      </c>
      <c r="J691" s="122" t="s">
        <v>863</v>
      </c>
      <c r="K691" s="122" t="s">
        <v>868</v>
      </c>
      <c r="L691" s="572"/>
      <c r="M691" s="572"/>
      <c r="N691" s="689"/>
      <c r="O691" s="689"/>
      <c r="P691" s="689"/>
      <c r="Q691" s="571" t="s">
        <v>1916</v>
      </c>
      <c r="R691" s="258" t="s">
        <v>1556</v>
      </c>
      <c r="U691" s="3"/>
      <c r="V691" s="14"/>
    </row>
    <row r="692" spans="1:22" ht="21.75" customHeight="1" x14ac:dyDescent="0.2">
      <c r="A692" s="817"/>
      <c r="B692" s="953"/>
      <c r="C692" s="821"/>
      <c r="D692" s="966"/>
      <c r="E692" s="398"/>
      <c r="F692" s="63" t="s">
        <v>783</v>
      </c>
      <c r="G692" s="122" t="s">
        <v>798</v>
      </c>
      <c r="H692" s="122" t="s">
        <v>1786</v>
      </c>
      <c r="I692" s="122" t="s">
        <v>864</v>
      </c>
      <c r="J692" s="122" t="s">
        <v>862</v>
      </c>
      <c r="K692" s="122" t="s">
        <v>865</v>
      </c>
      <c r="L692" s="572"/>
      <c r="M692" s="572"/>
      <c r="N692" s="689"/>
      <c r="O692" s="689"/>
      <c r="P692" s="689"/>
      <c r="Q692" s="571" t="s">
        <v>1916</v>
      </c>
      <c r="R692" s="258" t="s">
        <v>1556</v>
      </c>
      <c r="U692" s="3"/>
      <c r="V692" s="14"/>
    </row>
    <row r="693" spans="1:22" ht="21.75" customHeight="1" x14ac:dyDescent="0.2">
      <c r="A693" s="817"/>
      <c r="B693" s="953"/>
      <c r="C693" s="821"/>
      <c r="D693" s="966"/>
      <c r="E693" s="398"/>
      <c r="F693" s="63" t="s">
        <v>783</v>
      </c>
      <c r="G693" s="122" t="s">
        <v>1786</v>
      </c>
      <c r="H693" s="122" t="s">
        <v>1788</v>
      </c>
      <c r="I693" s="122" t="s">
        <v>865</v>
      </c>
      <c r="J693" s="122" t="s">
        <v>863</v>
      </c>
      <c r="K693" s="122" t="s">
        <v>868</v>
      </c>
      <c r="L693" s="572"/>
      <c r="M693" s="572"/>
      <c r="N693" s="689"/>
      <c r="O693" s="689"/>
      <c r="P693" s="689"/>
      <c r="Q693" s="571" t="s">
        <v>1916</v>
      </c>
      <c r="R693" s="258" t="s">
        <v>1556</v>
      </c>
      <c r="U693" s="3"/>
      <c r="V693" s="14"/>
    </row>
    <row r="694" spans="1:22" ht="21.75" customHeight="1" x14ac:dyDescent="0.2">
      <c r="A694" s="817"/>
      <c r="B694" s="953"/>
      <c r="C694" s="821"/>
      <c r="D694" s="966"/>
      <c r="E694" s="398"/>
      <c r="F694" s="751" t="s">
        <v>788</v>
      </c>
      <c r="G694" s="122" t="s">
        <v>1788</v>
      </c>
      <c r="H694" s="122" t="s">
        <v>1063</v>
      </c>
      <c r="I694" s="122" t="s">
        <v>865</v>
      </c>
      <c r="J694" s="122" t="s">
        <v>863</v>
      </c>
      <c r="K694" s="122" t="s">
        <v>868</v>
      </c>
      <c r="L694" s="572" t="s">
        <v>150</v>
      </c>
      <c r="M694" s="572" t="s">
        <v>4</v>
      </c>
      <c r="N694" s="572" t="s">
        <v>862</v>
      </c>
      <c r="O694" s="572" t="s">
        <v>865</v>
      </c>
      <c r="P694" s="572" t="s">
        <v>865</v>
      </c>
      <c r="Q694" s="571" t="s">
        <v>1916</v>
      </c>
      <c r="R694" s="258" t="s">
        <v>1556</v>
      </c>
      <c r="U694" s="3"/>
      <c r="V694" s="14"/>
    </row>
    <row r="695" spans="1:22" ht="21.75" customHeight="1" x14ac:dyDescent="0.2">
      <c r="A695" s="817"/>
      <c r="B695" s="953"/>
      <c r="C695" s="821"/>
      <c r="D695" s="966"/>
      <c r="E695" s="74" t="s">
        <v>1787</v>
      </c>
      <c r="F695" s="751" t="s">
        <v>788</v>
      </c>
      <c r="G695" s="122" t="s">
        <v>1157</v>
      </c>
      <c r="H695" s="122" t="s">
        <v>4</v>
      </c>
      <c r="I695" s="122" t="s">
        <v>865</v>
      </c>
      <c r="J695" s="122" t="s">
        <v>863</v>
      </c>
      <c r="K695" s="122" t="s">
        <v>868</v>
      </c>
      <c r="L695" s="752"/>
      <c r="M695" s="752"/>
      <c r="N695" s="752"/>
      <c r="O695" s="752"/>
      <c r="P695" s="752"/>
      <c r="Q695" s="571" t="s">
        <v>1916</v>
      </c>
      <c r="R695" s="258" t="s">
        <v>1556</v>
      </c>
      <c r="U695" s="3"/>
      <c r="V695" s="14"/>
    </row>
    <row r="696" spans="1:22" ht="21.75" customHeight="1" x14ac:dyDescent="0.2">
      <c r="A696" s="817"/>
      <c r="B696" s="953"/>
      <c r="C696" s="821"/>
      <c r="D696" s="966"/>
      <c r="E696" s="397" t="s">
        <v>1158</v>
      </c>
      <c r="F696" s="63" t="s">
        <v>788</v>
      </c>
      <c r="G696" s="122" t="s">
        <v>6</v>
      </c>
      <c r="H696" s="122" t="s">
        <v>151</v>
      </c>
      <c r="I696" s="120" t="s">
        <v>865</v>
      </c>
      <c r="J696" s="120" t="s">
        <v>863</v>
      </c>
      <c r="K696" s="120" t="s">
        <v>868</v>
      </c>
      <c r="L696" s="105" t="s">
        <v>6</v>
      </c>
      <c r="M696" s="340" t="s">
        <v>151</v>
      </c>
      <c r="N696" s="340" t="s">
        <v>862</v>
      </c>
      <c r="O696" s="340" t="s">
        <v>865</v>
      </c>
      <c r="P696" s="340" t="s">
        <v>863</v>
      </c>
      <c r="Q696" s="571" t="s">
        <v>1916</v>
      </c>
      <c r="R696" s="258" t="s">
        <v>1556</v>
      </c>
      <c r="U696" s="3"/>
      <c r="V696" s="14"/>
    </row>
    <row r="697" spans="1:22" ht="21.75" customHeight="1" thickBot="1" x14ac:dyDescent="0.25">
      <c r="A697" s="818"/>
      <c r="B697" s="954"/>
      <c r="C697" s="822"/>
      <c r="D697" s="967"/>
      <c r="E697" s="753" t="s">
        <v>980</v>
      </c>
      <c r="F697" s="754" t="s">
        <v>783</v>
      </c>
      <c r="G697" s="227" t="s">
        <v>6</v>
      </c>
      <c r="H697" s="227" t="s">
        <v>981</v>
      </c>
      <c r="I697" s="234" t="s">
        <v>865</v>
      </c>
      <c r="J697" s="234" t="s">
        <v>863</v>
      </c>
      <c r="K697" s="234" t="s">
        <v>868</v>
      </c>
      <c r="L697" s="233" t="s">
        <v>6</v>
      </c>
      <c r="M697" s="233" t="s">
        <v>981</v>
      </c>
      <c r="N697" s="233" t="s">
        <v>865</v>
      </c>
      <c r="O697" s="233" t="s">
        <v>863</v>
      </c>
      <c r="P697" s="233" t="s">
        <v>868</v>
      </c>
      <c r="Q697" s="461" t="s">
        <v>1916</v>
      </c>
      <c r="R697" s="238" t="s">
        <v>1556</v>
      </c>
      <c r="U697" s="3"/>
      <c r="V697" s="14"/>
    </row>
    <row r="698" spans="1:22" ht="27.75" customHeight="1" thickBot="1" x14ac:dyDescent="0.25">
      <c r="A698" s="401">
        <v>52</v>
      </c>
      <c r="B698" s="344" t="s">
        <v>152</v>
      </c>
      <c r="C698" s="345" t="s">
        <v>3</v>
      </c>
      <c r="D698" s="457" t="s">
        <v>680</v>
      </c>
      <c r="E698" s="755" t="s">
        <v>681</v>
      </c>
      <c r="F698" s="346" t="s">
        <v>788</v>
      </c>
      <c r="G698" s="364" t="s">
        <v>6</v>
      </c>
      <c r="H698" s="364" t="s">
        <v>153</v>
      </c>
      <c r="I698" s="560" t="s">
        <v>865</v>
      </c>
      <c r="J698" s="560" t="s">
        <v>863</v>
      </c>
      <c r="K698" s="560" t="s">
        <v>868</v>
      </c>
      <c r="L698" s="756" t="s">
        <v>6</v>
      </c>
      <c r="M698" s="756" t="s">
        <v>153</v>
      </c>
      <c r="N698" s="756" t="s">
        <v>864</v>
      </c>
      <c r="O698" s="756" t="s">
        <v>862</v>
      </c>
      <c r="P698" s="756" t="s">
        <v>865</v>
      </c>
      <c r="Q698" s="757" t="s">
        <v>1916</v>
      </c>
      <c r="R698" s="347" t="s">
        <v>1556</v>
      </c>
      <c r="U698" s="3"/>
    </row>
    <row r="699" spans="1:22" ht="21.75" customHeight="1" thickBot="1" x14ac:dyDescent="0.25">
      <c r="A699" s="541">
        <v>53</v>
      </c>
      <c r="B699" s="545" t="s">
        <v>187</v>
      </c>
      <c r="C699" s="695" t="s">
        <v>3</v>
      </c>
      <c r="D699" s="696" t="s">
        <v>682</v>
      </c>
      <c r="E699" s="452" t="s">
        <v>683</v>
      </c>
      <c r="F699" s="758" t="s">
        <v>786</v>
      </c>
      <c r="G699" s="502" t="s">
        <v>6</v>
      </c>
      <c r="H699" s="502" t="s">
        <v>188</v>
      </c>
      <c r="I699" s="221" t="s">
        <v>865</v>
      </c>
      <c r="J699" s="221" t="s">
        <v>863</v>
      </c>
      <c r="K699" s="221" t="s">
        <v>868</v>
      </c>
      <c r="L699" s="379" t="s">
        <v>6</v>
      </c>
      <c r="M699" s="255" t="s">
        <v>188</v>
      </c>
      <c r="N699" s="255" t="s">
        <v>867</v>
      </c>
      <c r="O699" s="255" t="s">
        <v>865</v>
      </c>
      <c r="P699" s="255" t="s">
        <v>865</v>
      </c>
      <c r="Q699" s="301" t="s">
        <v>1916</v>
      </c>
      <c r="R699" s="230" t="s">
        <v>1573</v>
      </c>
      <c r="U699" s="3"/>
    </row>
    <row r="700" spans="1:22" ht="32.25" customHeight="1" thickBot="1" x14ac:dyDescent="0.25">
      <c r="A700" s="541">
        <v>54</v>
      </c>
      <c r="B700" s="545" t="s">
        <v>189</v>
      </c>
      <c r="C700" s="698" t="s">
        <v>3</v>
      </c>
      <c r="D700" s="699" t="s">
        <v>684</v>
      </c>
      <c r="E700" s="759" t="s">
        <v>685</v>
      </c>
      <c r="F700" s="500" t="s">
        <v>776</v>
      </c>
      <c r="G700" s="220" t="s">
        <v>6</v>
      </c>
      <c r="H700" s="220" t="s">
        <v>190</v>
      </c>
      <c r="I700" s="221" t="s">
        <v>865</v>
      </c>
      <c r="J700" s="221" t="s">
        <v>863</v>
      </c>
      <c r="K700" s="221" t="s">
        <v>868</v>
      </c>
      <c r="L700" s="309" t="s">
        <v>6</v>
      </c>
      <c r="M700" s="309" t="s">
        <v>190</v>
      </c>
      <c r="N700" s="309" t="s">
        <v>867</v>
      </c>
      <c r="O700" s="309" t="s">
        <v>865</v>
      </c>
      <c r="P700" s="309" t="s">
        <v>865</v>
      </c>
      <c r="Q700" s="368" t="s">
        <v>1916</v>
      </c>
      <c r="R700" s="575" t="s">
        <v>1573</v>
      </c>
      <c r="U700" s="3"/>
    </row>
    <row r="701" spans="1:22" ht="21.75" customHeight="1" x14ac:dyDescent="0.2">
      <c r="A701" s="829">
        <v>55</v>
      </c>
      <c r="B701" s="983" t="s">
        <v>310</v>
      </c>
      <c r="C701" s="986" t="s">
        <v>3</v>
      </c>
      <c r="D701" s="989" t="s">
        <v>686</v>
      </c>
      <c r="E701" s="577" t="s">
        <v>687</v>
      </c>
      <c r="F701" s="299" t="s">
        <v>835</v>
      </c>
      <c r="G701" s="220" t="s">
        <v>6</v>
      </c>
      <c r="H701" s="220" t="s">
        <v>311</v>
      </c>
      <c r="I701" s="221" t="s">
        <v>865</v>
      </c>
      <c r="J701" s="221" t="s">
        <v>863</v>
      </c>
      <c r="K701" s="221" t="s">
        <v>868</v>
      </c>
      <c r="L701" s="297" t="s">
        <v>6</v>
      </c>
      <c r="M701" s="297" t="s">
        <v>311</v>
      </c>
      <c r="N701" s="297"/>
      <c r="O701" s="297"/>
      <c r="P701" s="297"/>
      <c r="Q701" s="255" t="s">
        <v>1916</v>
      </c>
      <c r="R701" s="276" t="s">
        <v>552</v>
      </c>
      <c r="U701" s="3"/>
    </row>
    <row r="702" spans="1:22" ht="21.75" customHeight="1" x14ac:dyDescent="0.2">
      <c r="A702" s="817"/>
      <c r="B702" s="984"/>
      <c r="C702" s="987"/>
      <c r="D702" s="990"/>
      <c r="E702" s="467" t="s">
        <v>688</v>
      </c>
      <c r="F702" s="340" t="s">
        <v>835</v>
      </c>
      <c r="G702" s="125" t="s">
        <v>6</v>
      </c>
      <c r="H702" s="125" t="s">
        <v>312</v>
      </c>
      <c r="I702" s="123" t="s">
        <v>865</v>
      </c>
      <c r="J702" s="123" t="s">
        <v>863</v>
      </c>
      <c r="K702" s="123" t="s">
        <v>868</v>
      </c>
      <c r="L702" s="55" t="s">
        <v>6</v>
      </c>
      <c r="M702" s="55" t="s">
        <v>312</v>
      </c>
      <c r="N702" s="55"/>
      <c r="O702" s="55"/>
      <c r="P702" s="55"/>
      <c r="Q702" s="198" t="s">
        <v>1916</v>
      </c>
      <c r="R702" s="258" t="s">
        <v>552</v>
      </c>
      <c r="U702" s="3"/>
    </row>
    <row r="703" spans="1:22" ht="21.75" customHeight="1" thickBot="1" x14ac:dyDescent="0.25">
      <c r="A703" s="818"/>
      <c r="B703" s="985"/>
      <c r="C703" s="988"/>
      <c r="D703" s="991"/>
      <c r="E703" s="578" t="s">
        <v>689</v>
      </c>
      <c r="F703" s="233" t="s">
        <v>835</v>
      </c>
      <c r="G703" s="234" t="s">
        <v>313</v>
      </c>
      <c r="H703" s="234" t="s">
        <v>314</v>
      </c>
      <c r="I703" s="248" t="s">
        <v>865</v>
      </c>
      <c r="J703" s="248" t="s">
        <v>863</v>
      </c>
      <c r="K703" s="248" t="s">
        <v>868</v>
      </c>
      <c r="L703" s="298" t="s">
        <v>313</v>
      </c>
      <c r="M703" s="468" t="s">
        <v>456</v>
      </c>
      <c r="N703" s="468"/>
      <c r="O703" s="468"/>
      <c r="P703" s="468"/>
      <c r="Q703" s="496" t="s">
        <v>1916</v>
      </c>
      <c r="R703" s="238" t="s">
        <v>552</v>
      </c>
      <c r="U703" s="3"/>
    </row>
    <row r="704" spans="1:22" ht="21.75" customHeight="1" x14ac:dyDescent="0.2">
      <c r="A704" s="829">
        <v>56</v>
      </c>
      <c r="B704" s="952" t="s">
        <v>237</v>
      </c>
      <c r="C704" s="880" t="s">
        <v>237</v>
      </c>
      <c r="D704" s="896" t="s">
        <v>690</v>
      </c>
      <c r="E704" s="465" t="s">
        <v>691</v>
      </c>
      <c r="F704" s="267" t="s">
        <v>215</v>
      </c>
      <c r="G704" s="226" t="s">
        <v>6</v>
      </c>
      <c r="H704" s="226" t="s">
        <v>434</v>
      </c>
      <c r="I704" s="221" t="s">
        <v>865</v>
      </c>
      <c r="J704" s="221" t="s">
        <v>863</v>
      </c>
      <c r="K704" s="221" t="s">
        <v>868</v>
      </c>
      <c r="L704" s="385" t="s">
        <v>6</v>
      </c>
      <c r="M704" s="386" t="s">
        <v>239</v>
      </c>
      <c r="N704" s="974" t="s">
        <v>862</v>
      </c>
      <c r="O704" s="974" t="s">
        <v>865</v>
      </c>
      <c r="P704" s="974" t="s">
        <v>863</v>
      </c>
      <c r="Q704" s="368" t="s">
        <v>1916</v>
      </c>
      <c r="R704" s="269" t="s">
        <v>1334</v>
      </c>
      <c r="U704" s="3"/>
    </row>
    <row r="705" spans="1:21" ht="21.75" customHeight="1" x14ac:dyDescent="0.2">
      <c r="A705" s="817"/>
      <c r="B705" s="953"/>
      <c r="C705" s="881"/>
      <c r="D705" s="897"/>
      <c r="E705" s="466"/>
      <c r="F705" s="108" t="s">
        <v>215</v>
      </c>
      <c r="G705" s="120" t="s">
        <v>434</v>
      </c>
      <c r="H705" s="120" t="s">
        <v>1577</v>
      </c>
      <c r="I705" s="123" t="s">
        <v>864</v>
      </c>
      <c r="J705" s="123" t="s">
        <v>862</v>
      </c>
      <c r="K705" s="123" t="s">
        <v>865</v>
      </c>
      <c r="L705" s="328"/>
      <c r="M705" s="327"/>
      <c r="N705" s="975"/>
      <c r="O705" s="975"/>
      <c r="P705" s="975"/>
      <c r="Q705" s="25" t="s">
        <v>1916</v>
      </c>
      <c r="R705" s="245" t="s">
        <v>1334</v>
      </c>
      <c r="U705" s="3"/>
    </row>
    <row r="706" spans="1:21" ht="21.75" customHeight="1" x14ac:dyDescent="0.2">
      <c r="A706" s="817"/>
      <c r="B706" s="953"/>
      <c r="C706" s="881"/>
      <c r="D706" s="897"/>
      <c r="E706" s="466"/>
      <c r="F706" s="108" t="s">
        <v>216</v>
      </c>
      <c r="G706" s="120" t="s">
        <v>1577</v>
      </c>
      <c r="H706" s="120" t="s">
        <v>1578</v>
      </c>
      <c r="I706" s="123" t="s">
        <v>865</v>
      </c>
      <c r="J706" s="123" t="s">
        <v>863</v>
      </c>
      <c r="K706" s="123" t="s">
        <v>868</v>
      </c>
      <c r="L706" s="328"/>
      <c r="M706" s="327"/>
      <c r="N706" s="975"/>
      <c r="O706" s="975"/>
      <c r="P706" s="975"/>
      <c r="Q706" s="25" t="s">
        <v>1882</v>
      </c>
      <c r="R706" s="245" t="s">
        <v>1336</v>
      </c>
      <c r="U706" s="3"/>
    </row>
    <row r="707" spans="1:21" ht="21.75" customHeight="1" x14ac:dyDescent="0.2">
      <c r="A707" s="817"/>
      <c r="B707" s="953"/>
      <c r="C707" s="881"/>
      <c r="D707" s="897"/>
      <c r="E707" s="466"/>
      <c r="F707" s="108" t="s">
        <v>758</v>
      </c>
      <c r="G707" s="120" t="s">
        <v>1578</v>
      </c>
      <c r="H707" s="120" t="s">
        <v>1057</v>
      </c>
      <c r="I707" s="123" t="s">
        <v>865</v>
      </c>
      <c r="J707" s="123" t="s">
        <v>863</v>
      </c>
      <c r="K707" s="123" t="s">
        <v>868</v>
      </c>
      <c r="L707" s="327" t="s">
        <v>239</v>
      </c>
      <c r="M707" s="327" t="s">
        <v>238</v>
      </c>
      <c r="N707" s="975"/>
      <c r="O707" s="975"/>
      <c r="P707" s="975"/>
      <c r="Q707" s="25" t="s">
        <v>1916</v>
      </c>
      <c r="R707" s="245" t="s">
        <v>1336</v>
      </c>
      <c r="U707" s="3"/>
    </row>
    <row r="708" spans="1:21" ht="21.75" customHeight="1" thickBot="1" x14ac:dyDescent="0.25">
      <c r="A708" s="817"/>
      <c r="B708" s="953"/>
      <c r="C708" s="881"/>
      <c r="D708" s="897"/>
      <c r="E708" s="466"/>
      <c r="F708" s="426" t="s">
        <v>758</v>
      </c>
      <c r="G708" s="120" t="s">
        <v>440</v>
      </c>
      <c r="H708" s="120" t="s">
        <v>217</v>
      </c>
      <c r="I708" s="139" t="s">
        <v>865</v>
      </c>
      <c r="J708" s="139" t="s">
        <v>863</v>
      </c>
      <c r="K708" s="139" t="s">
        <v>868</v>
      </c>
      <c r="L708" s="327"/>
      <c r="M708" s="327"/>
      <c r="N708" s="443"/>
      <c r="O708" s="443"/>
      <c r="P708" s="443"/>
      <c r="Q708" s="481" t="s">
        <v>1916</v>
      </c>
      <c r="R708" s="244" t="s">
        <v>1336</v>
      </c>
      <c r="U708" s="3"/>
    </row>
    <row r="709" spans="1:21" ht="21.75" customHeight="1" x14ac:dyDescent="0.2">
      <c r="A709" s="829">
        <v>57</v>
      </c>
      <c r="B709" s="952" t="s">
        <v>363</v>
      </c>
      <c r="C709" s="961" t="s">
        <v>364</v>
      </c>
      <c r="D709" s="972" t="s">
        <v>692</v>
      </c>
      <c r="E709" s="448" t="s">
        <v>693</v>
      </c>
      <c r="F709" s="480" t="s">
        <v>332</v>
      </c>
      <c r="G709" s="226" t="s">
        <v>6</v>
      </c>
      <c r="H709" s="226" t="s">
        <v>936</v>
      </c>
      <c r="I709" s="410" t="s">
        <v>865</v>
      </c>
      <c r="J709" s="410" t="s">
        <v>863</v>
      </c>
      <c r="K709" s="410" t="s">
        <v>863</v>
      </c>
      <c r="L709" s="430" t="s">
        <v>6</v>
      </c>
      <c r="M709" s="430" t="s">
        <v>365</v>
      </c>
      <c r="N709" s="430" t="s">
        <v>865</v>
      </c>
      <c r="O709" s="430" t="s">
        <v>863</v>
      </c>
      <c r="P709" s="430" t="s">
        <v>868</v>
      </c>
      <c r="Q709" s="463" t="s">
        <v>1801</v>
      </c>
      <c r="R709" s="276" t="s">
        <v>1636</v>
      </c>
      <c r="U709" s="3"/>
    </row>
    <row r="710" spans="1:21" ht="21.75" customHeight="1" x14ac:dyDescent="0.2">
      <c r="A710" s="817"/>
      <c r="B710" s="953"/>
      <c r="C710" s="821"/>
      <c r="D710" s="966"/>
      <c r="E710" s="433"/>
      <c r="F710" s="604" t="s">
        <v>332</v>
      </c>
      <c r="G710" s="120" t="s">
        <v>936</v>
      </c>
      <c r="H710" s="120" t="s">
        <v>1189</v>
      </c>
      <c r="I710" s="139" t="s">
        <v>864</v>
      </c>
      <c r="J710" s="139" t="s">
        <v>862</v>
      </c>
      <c r="K710" s="139" t="s">
        <v>865</v>
      </c>
      <c r="L710" s="429"/>
      <c r="M710" s="429"/>
      <c r="N710" s="429"/>
      <c r="O710" s="429"/>
      <c r="P710" s="429"/>
      <c r="Q710" s="473" t="s">
        <v>1801</v>
      </c>
      <c r="R710" s="258" t="s">
        <v>1636</v>
      </c>
      <c r="U710" s="3"/>
    </row>
    <row r="711" spans="1:21" ht="21.75" customHeight="1" x14ac:dyDescent="0.2">
      <c r="A711" s="817"/>
      <c r="B711" s="953"/>
      <c r="C711" s="821"/>
      <c r="D711" s="966"/>
      <c r="E711" s="433"/>
      <c r="F711" s="572" t="s">
        <v>332</v>
      </c>
      <c r="G711" s="120" t="s">
        <v>1189</v>
      </c>
      <c r="H711" s="120" t="s">
        <v>1004</v>
      </c>
      <c r="I711" s="139" t="s">
        <v>863</v>
      </c>
      <c r="J711" s="139" t="s">
        <v>868</v>
      </c>
      <c r="K711" s="139" t="s">
        <v>987</v>
      </c>
      <c r="L711" s="429"/>
      <c r="M711" s="429"/>
      <c r="N711" s="429"/>
      <c r="O711" s="429"/>
      <c r="P711" s="429"/>
      <c r="Q711" s="473" t="s">
        <v>1801</v>
      </c>
      <c r="R711" s="258" t="s">
        <v>1636</v>
      </c>
      <c r="U711" s="3"/>
    </row>
    <row r="712" spans="1:21" ht="21.75" customHeight="1" thickBot="1" x14ac:dyDescent="0.25">
      <c r="A712" s="818"/>
      <c r="B712" s="954"/>
      <c r="C712" s="822"/>
      <c r="D712" s="967"/>
      <c r="E712" s="450"/>
      <c r="F712" s="303" t="s">
        <v>332</v>
      </c>
      <c r="G712" s="234" t="s">
        <v>1004</v>
      </c>
      <c r="H712" s="234" t="s">
        <v>365</v>
      </c>
      <c r="I712" s="248" t="s">
        <v>865</v>
      </c>
      <c r="J712" s="248" t="s">
        <v>863</v>
      </c>
      <c r="K712" s="248" t="s">
        <v>868</v>
      </c>
      <c r="L712" s="250"/>
      <c r="M712" s="250"/>
      <c r="N712" s="250"/>
      <c r="O712" s="250"/>
      <c r="P712" s="250"/>
      <c r="Q712" s="473" t="s">
        <v>1801</v>
      </c>
      <c r="R712" s="238" t="s">
        <v>1636</v>
      </c>
      <c r="U712" s="3"/>
    </row>
    <row r="713" spans="1:21" ht="21.75" customHeight="1" x14ac:dyDescent="0.2">
      <c r="A713" s="829">
        <v>58</v>
      </c>
      <c r="B713" s="952" t="s">
        <v>38</v>
      </c>
      <c r="C713" s="880" t="s">
        <v>39</v>
      </c>
      <c r="D713" s="977" t="s">
        <v>1060</v>
      </c>
      <c r="E713" s="609" t="s">
        <v>1392</v>
      </c>
      <c r="F713" s="242" t="s">
        <v>773</v>
      </c>
      <c r="G713" s="221" t="s">
        <v>1247</v>
      </c>
      <c r="H713" s="221" t="s">
        <v>1393</v>
      </c>
      <c r="I713" s="221" t="s">
        <v>865</v>
      </c>
      <c r="J713" s="221" t="s">
        <v>863</v>
      </c>
      <c r="K713" s="221" t="s">
        <v>868</v>
      </c>
      <c r="L713" s="317"/>
      <c r="M713" s="712"/>
      <c r="N713" s="725"/>
      <c r="O713" s="725"/>
      <c r="P713" s="725"/>
      <c r="Q713" s="725" t="s">
        <v>1916</v>
      </c>
      <c r="R713" s="575" t="s">
        <v>1391</v>
      </c>
      <c r="S713" s="14"/>
      <c r="T713" s="14"/>
      <c r="U713" s="13"/>
    </row>
    <row r="714" spans="1:21" ht="21.75" customHeight="1" x14ac:dyDescent="0.2">
      <c r="A714" s="817"/>
      <c r="B714" s="953"/>
      <c r="C714" s="881"/>
      <c r="D714" s="978"/>
      <c r="E714" s="307"/>
      <c r="F714" s="342" t="s">
        <v>773</v>
      </c>
      <c r="G714" s="123" t="s">
        <v>1393</v>
      </c>
      <c r="H714" s="123" t="s">
        <v>1059</v>
      </c>
      <c r="I714" s="123" t="s">
        <v>864</v>
      </c>
      <c r="J714" s="123" t="s">
        <v>862</v>
      </c>
      <c r="K714" s="123" t="s">
        <v>865</v>
      </c>
      <c r="L714" s="79"/>
      <c r="M714" s="713"/>
      <c r="N714" s="715"/>
      <c r="O714" s="715"/>
      <c r="P714" s="715"/>
      <c r="Q714" s="715" t="s">
        <v>1916</v>
      </c>
      <c r="R714" s="576" t="s">
        <v>1391</v>
      </c>
      <c r="S714" s="14"/>
      <c r="T714" s="14"/>
      <c r="U714" s="13"/>
    </row>
    <row r="715" spans="1:21" ht="21.75" customHeight="1" x14ac:dyDescent="0.2">
      <c r="A715" s="817"/>
      <c r="B715" s="953"/>
      <c r="C715" s="881"/>
      <c r="D715" s="978"/>
      <c r="E715" s="16"/>
      <c r="F715" s="342" t="s">
        <v>773</v>
      </c>
      <c r="G715" s="123" t="s">
        <v>1059</v>
      </c>
      <c r="H715" s="123" t="s">
        <v>1394</v>
      </c>
      <c r="I715" s="123" t="s">
        <v>862</v>
      </c>
      <c r="J715" s="123" t="s">
        <v>865</v>
      </c>
      <c r="K715" s="123" t="s">
        <v>863</v>
      </c>
      <c r="L715" s="79"/>
      <c r="M715" s="713"/>
      <c r="N715" s="715"/>
      <c r="O715" s="715"/>
      <c r="P715" s="715"/>
      <c r="Q715" s="715" t="s">
        <v>1916</v>
      </c>
      <c r="R715" s="576" t="s">
        <v>1391</v>
      </c>
      <c r="S715" s="14"/>
      <c r="T715" s="14"/>
      <c r="U715" s="13"/>
    </row>
    <row r="716" spans="1:21" ht="21.75" customHeight="1" x14ac:dyDescent="0.2">
      <c r="A716" s="817"/>
      <c r="B716" s="953"/>
      <c r="C716" s="881"/>
      <c r="D716" s="978"/>
      <c r="E716" s="16"/>
      <c r="F716" s="342" t="s">
        <v>773</v>
      </c>
      <c r="G716" s="123" t="s">
        <v>1394</v>
      </c>
      <c r="H716" s="123" t="s">
        <v>1248</v>
      </c>
      <c r="I716" s="123" t="s">
        <v>865</v>
      </c>
      <c r="J716" s="123" t="s">
        <v>863</v>
      </c>
      <c r="K716" s="123" t="s">
        <v>868</v>
      </c>
      <c r="L716" s="79"/>
      <c r="M716" s="713"/>
      <c r="N716" s="715"/>
      <c r="O716" s="715"/>
      <c r="P716" s="715"/>
      <c r="Q716" s="715" t="s">
        <v>1916</v>
      </c>
      <c r="R716" s="576" t="s">
        <v>1391</v>
      </c>
      <c r="S716" s="14"/>
      <c r="T716" s="14"/>
      <c r="U716" s="13"/>
    </row>
    <row r="717" spans="1:21" ht="21.75" customHeight="1" x14ac:dyDescent="0.2">
      <c r="A717" s="817"/>
      <c r="B717" s="953"/>
      <c r="C717" s="881"/>
      <c r="D717" s="978"/>
      <c r="E717" s="760" t="s">
        <v>1398</v>
      </c>
      <c r="F717" s="342" t="s">
        <v>773</v>
      </c>
      <c r="G717" s="122" t="s">
        <v>6</v>
      </c>
      <c r="H717" s="122" t="s">
        <v>1399</v>
      </c>
      <c r="I717" s="123" t="s">
        <v>864</v>
      </c>
      <c r="J717" s="123" t="s">
        <v>862</v>
      </c>
      <c r="K717" s="123" t="s">
        <v>865</v>
      </c>
      <c r="L717" s="79" t="s">
        <v>840</v>
      </c>
      <c r="M717" s="713" t="s">
        <v>841</v>
      </c>
      <c r="N717" s="916" t="s">
        <v>862</v>
      </c>
      <c r="O717" s="916" t="s">
        <v>865</v>
      </c>
      <c r="P717" s="916" t="s">
        <v>863</v>
      </c>
      <c r="Q717" s="726" t="s">
        <v>1916</v>
      </c>
      <c r="R717" s="576" t="s">
        <v>1391</v>
      </c>
      <c r="U717" s="3"/>
    </row>
    <row r="718" spans="1:21" ht="21.75" customHeight="1" x14ac:dyDescent="0.2">
      <c r="A718" s="817"/>
      <c r="B718" s="953"/>
      <c r="C718" s="881"/>
      <c r="D718" s="978"/>
      <c r="E718" s="761" t="s">
        <v>1395</v>
      </c>
      <c r="F718" s="342" t="s">
        <v>773</v>
      </c>
      <c r="G718" s="122" t="s">
        <v>1396</v>
      </c>
      <c r="H718" s="122" t="s">
        <v>1397</v>
      </c>
      <c r="I718" s="123" t="s">
        <v>863</v>
      </c>
      <c r="J718" s="123" t="s">
        <v>868</v>
      </c>
      <c r="K718" s="123" t="s">
        <v>987</v>
      </c>
      <c r="L718" s="79"/>
      <c r="M718" s="713"/>
      <c r="N718" s="917"/>
      <c r="O718" s="917"/>
      <c r="P718" s="917"/>
      <c r="Q718" s="726" t="s">
        <v>1916</v>
      </c>
      <c r="R718" s="576" t="s">
        <v>1391</v>
      </c>
      <c r="U718" s="3"/>
    </row>
    <row r="719" spans="1:21" ht="21.75" customHeight="1" thickBot="1" x14ac:dyDescent="0.25">
      <c r="A719" s="818"/>
      <c r="B719" s="954"/>
      <c r="C719" s="882"/>
      <c r="D719" s="979"/>
      <c r="E719" s="501" t="s">
        <v>694</v>
      </c>
      <c r="F719" s="308" t="s">
        <v>773</v>
      </c>
      <c r="G719" s="234" t="s">
        <v>41</v>
      </c>
      <c r="H719" s="234" t="s">
        <v>42</v>
      </c>
      <c r="I719" s="248" t="s">
        <v>863</v>
      </c>
      <c r="J719" s="248" t="s">
        <v>868</v>
      </c>
      <c r="K719" s="248" t="s">
        <v>868</v>
      </c>
      <c r="L719" s="318" t="s">
        <v>41</v>
      </c>
      <c r="M719" s="714" t="s">
        <v>42</v>
      </c>
      <c r="N719" s="976"/>
      <c r="O719" s="976"/>
      <c r="P719" s="976"/>
      <c r="Q719" s="251" t="s">
        <v>1916</v>
      </c>
      <c r="R719" s="252" t="s">
        <v>1391</v>
      </c>
      <c r="U719" s="3"/>
    </row>
    <row r="720" spans="1:21" ht="21.75" customHeight="1" x14ac:dyDescent="0.2">
      <c r="A720" s="829">
        <v>59</v>
      </c>
      <c r="B720" s="980" t="s">
        <v>43</v>
      </c>
      <c r="C720" s="961" t="s">
        <v>43</v>
      </c>
      <c r="D720" s="972" t="s">
        <v>695</v>
      </c>
      <c r="E720" s="228" t="s">
        <v>696</v>
      </c>
      <c r="F720" s="405" t="s">
        <v>771</v>
      </c>
      <c r="G720" s="221" t="s">
        <v>44</v>
      </c>
      <c r="H720" s="221" t="s">
        <v>1583</v>
      </c>
      <c r="I720" s="221" t="s">
        <v>865</v>
      </c>
      <c r="J720" s="221" t="s">
        <v>863</v>
      </c>
      <c r="K720" s="221" t="s">
        <v>868</v>
      </c>
      <c r="L720" s="402" t="s">
        <v>44</v>
      </c>
      <c r="M720" s="403" t="s">
        <v>45</v>
      </c>
      <c r="N720" s="403"/>
      <c r="O720" s="403"/>
      <c r="P720" s="403"/>
      <c r="Q720" s="654" t="s">
        <v>1916</v>
      </c>
      <c r="R720" s="230" t="s">
        <v>1391</v>
      </c>
      <c r="U720" s="3"/>
    </row>
    <row r="721" spans="1:21" ht="21.75" customHeight="1" thickBot="1" x14ac:dyDescent="0.25">
      <c r="A721" s="818"/>
      <c r="B721" s="965"/>
      <c r="C721" s="822"/>
      <c r="D721" s="967"/>
      <c r="E721" s="406"/>
      <c r="F721" s="263" t="s">
        <v>771</v>
      </c>
      <c r="G721" s="248" t="s">
        <v>1583</v>
      </c>
      <c r="H721" s="248" t="s">
        <v>45</v>
      </c>
      <c r="I721" s="248" t="s">
        <v>862</v>
      </c>
      <c r="J721" s="248" t="s">
        <v>865</v>
      </c>
      <c r="K721" s="248" t="s">
        <v>863</v>
      </c>
      <c r="L721" s="404"/>
      <c r="M721" s="356"/>
      <c r="N721" s="356"/>
      <c r="O721" s="356"/>
      <c r="P721" s="356"/>
      <c r="Q721" s="647" t="s">
        <v>1916</v>
      </c>
      <c r="R721" s="238" t="s">
        <v>1391</v>
      </c>
      <c r="U721" s="3"/>
    </row>
    <row r="722" spans="1:21" ht="21.75" customHeight="1" x14ac:dyDescent="0.2">
      <c r="A722" s="890">
        <v>60</v>
      </c>
      <c r="B722" s="983" t="s">
        <v>154</v>
      </c>
      <c r="C722" s="986" t="s">
        <v>155</v>
      </c>
      <c r="D722" s="989" t="s">
        <v>697</v>
      </c>
      <c r="E722" s="717" t="s">
        <v>698</v>
      </c>
      <c r="F722" s="290" t="s">
        <v>787</v>
      </c>
      <c r="G722" s="220" t="s">
        <v>1555</v>
      </c>
      <c r="H722" s="220" t="s">
        <v>1023</v>
      </c>
      <c r="I722" s="221" t="s">
        <v>867</v>
      </c>
      <c r="J722" s="221" t="s">
        <v>865</v>
      </c>
      <c r="K722" s="221" t="s">
        <v>865</v>
      </c>
      <c r="L722" s="712" t="s">
        <v>156</v>
      </c>
      <c r="M722" s="712" t="s">
        <v>135</v>
      </c>
      <c r="N722" s="981" t="s">
        <v>867</v>
      </c>
      <c r="O722" s="981" t="s">
        <v>865</v>
      </c>
      <c r="P722" s="981" t="s">
        <v>865</v>
      </c>
      <c r="Q722" s="254" t="s">
        <v>1916</v>
      </c>
      <c r="R722" s="230" t="s">
        <v>1556</v>
      </c>
      <c r="U722" s="3"/>
    </row>
    <row r="723" spans="1:21" ht="21.75" customHeight="1" x14ac:dyDescent="0.2">
      <c r="A723" s="891"/>
      <c r="B723" s="984"/>
      <c r="C723" s="987"/>
      <c r="D723" s="990"/>
      <c r="E723" s="718"/>
      <c r="F723" s="572" t="s">
        <v>787</v>
      </c>
      <c r="G723" s="122" t="s">
        <v>1023</v>
      </c>
      <c r="H723" s="122" t="s">
        <v>1815</v>
      </c>
      <c r="I723" s="123" t="s">
        <v>865</v>
      </c>
      <c r="J723" s="123" t="s">
        <v>863</v>
      </c>
      <c r="K723" s="123" t="s">
        <v>868</v>
      </c>
      <c r="L723" s="713" t="s">
        <v>135</v>
      </c>
      <c r="M723" s="713" t="s">
        <v>834</v>
      </c>
      <c r="N723" s="943"/>
      <c r="O723" s="943"/>
      <c r="P723" s="943"/>
      <c r="Q723" s="38" t="s">
        <v>1916</v>
      </c>
      <c r="R723" s="258" t="s">
        <v>1556</v>
      </c>
      <c r="U723" s="3"/>
    </row>
    <row r="724" spans="1:21" ht="21.75" customHeight="1" x14ac:dyDescent="0.2">
      <c r="A724" s="891"/>
      <c r="B724" s="984"/>
      <c r="C724" s="987"/>
      <c r="D724" s="990"/>
      <c r="E724" s="718"/>
      <c r="F724" s="572" t="s">
        <v>787</v>
      </c>
      <c r="G724" s="122" t="s">
        <v>790</v>
      </c>
      <c r="H724" s="122" t="s">
        <v>834</v>
      </c>
      <c r="I724" s="123" t="s">
        <v>865</v>
      </c>
      <c r="J724" s="123" t="s">
        <v>863</v>
      </c>
      <c r="K724" s="123" t="s">
        <v>868</v>
      </c>
      <c r="L724" s="713"/>
      <c r="M724" s="713"/>
      <c r="N724" s="943"/>
      <c r="O724" s="943"/>
      <c r="P724" s="943"/>
      <c r="Q724" s="38" t="s">
        <v>1916</v>
      </c>
      <c r="R724" s="258" t="s">
        <v>1556</v>
      </c>
      <c r="U724" s="3"/>
    </row>
    <row r="725" spans="1:21" ht="21.75" customHeight="1" x14ac:dyDescent="0.2">
      <c r="A725" s="891"/>
      <c r="B725" s="984"/>
      <c r="C725" s="987"/>
      <c r="D725" s="990"/>
      <c r="E725" s="718"/>
      <c r="F725" s="572" t="s">
        <v>787</v>
      </c>
      <c r="G725" s="122" t="s">
        <v>1144</v>
      </c>
      <c r="H725" s="122" t="s">
        <v>922</v>
      </c>
      <c r="I725" s="123" t="s">
        <v>864</v>
      </c>
      <c r="J725" s="123" t="s">
        <v>862</v>
      </c>
      <c r="K725" s="123" t="s">
        <v>865</v>
      </c>
      <c r="L725" s="713"/>
      <c r="M725" s="713"/>
      <c r="N725" s="943"/>
      <c r="O725" s="943"/>
      <c r="P725" s="943"/>
      <c r="Q725" s="38" t="s">
        <v>1916</v>
      </c>
      <c r="R725" s="258" t="s">
        <v>1556</v>
      </c>
      <c r="U725" s="3"/>
    </row>
    <row r="726" spans="1:21" ht="21.75" customHeight="1" thickBot="1" x14ac:dyDescent="0.25">
      <c r="A726" s="892"/>
      <c r="B726" s="985"/>
      <c r="C726" s="988"/>
      <c r="D726" s="991"/>
      <c r="E726" s="719"/>
      <c r="F726" s="303" t="s">
        <v>787</v>
      </c>
      <c r="G726" s="234" t="s">
        <v>922</v>
      </c>
      <c r="H726" s="234" t="s">
        <v>157</v>
      </c>
      <c r="I726" s="248" t="s">
        <v>865</v>
      </c>
      <c r="J726" s="248" t="s">
        <v>863</v>
      </c>
      <c r="K726" s="248" t="s">
        <v>863</v>
      </c>
      <c r="L726" s="714" t="s">
        <v>834</v>
      </c>
      <c r="M726" s="714" t="s">
        <v>157</v>
      </c>
      <c r="N726" s="982"/>
      <c r="O726" s="982"/>
      <c r="P726" s="982"/>
      <c r="Q726" s="323" t="s">
        <v>1916</v>
      </c>
      <c r="R726" s="238" t="s">
        <v>1556</v>
      </c>
      <c r="U726" s="3"/>
    </row>
    <row r="727" spans="1:21" ht="21.75" customHeight="1" x14ac:dyDescent="0.2">
      <c r="A727" s="829">
        <v>61</v>
      </c>
      <c r="B727" s="980" t="s">
        <v>315</v>
      </c>
      <c r="C727" s="880" t="s">
        <v>316</v>
      </c>
      <c r="D727" s="896" t="s">
        <v>699</v>
      </c>
      <c r="E727" s="304" t="s">
        <v>700</v>
      </c>
      <c r="F727" s="500" t="s">
        <v>777</v>
      </c>
      <c r="G727" s="220" t="s">
        <v>317</v>
      </c>
      <c r="H727" s="220" t="s">
        <v>846</v>
      </c>
      <c r="I727" s="221" t="s">
        <v>863</v>
      </c>
      <c r="J727" s="221" t="s">
        <v>868</v>
      </c>
      <c r="K727" s="221" t="s">
        <v>987</v>
      </c>
      <c r="L727" s="361" t="s">
        <v>317</v>
      </c>
      <c r="M727" s="362" t="s">
        <v>319</v>
      </c>
      <c r="N727" s="362"/>
      <c r="O727" s="362"/>
      <c r="P727" s="362"/>
      <c r="Q727" s="712" t="s">
        <v>1916</v>
      </c>
      <c r="R727" s="575" t="s">
        <v>552</v>
      </c>
      <c r="U727" s="3"/>
    </row>
    <row r="728" spans="1:21" ht="21.75" customHeight="1" x14ac:dyDescent="0.2">
      <c r="A728" s="817"/>
      <c r="B728" s="964"/>
      <c r="C728" s="881"/>
      <c r="D728" s="897"/>
      <c r="E728" s="16"/>
      <c r="F728" s="108" t="s">
        <v>777</v>
      </c>
      <c r="G728" s="122" t="s">
        <v>846</v>
      </c>
      <c r="H728" s="122" t="s">
        <v>839</v>
      </c>
      <c r="I728" s="123" t="s">
        <v>865</v>
      </c>
      <c r="J728" s="123" t="s">
        <v>863</v>
      </c>
      <c r="K728" s="123" t="s">
        <v>868</v>
      </c>
      <c r="L728" s="80"/>
      <c r="M728" s="393"/>
      <c r="N728" s="393"/>
      <c r="O728" s="393"/>
      <c r="P728" s="393"/>
      <c r="Q728" s="713" t="s">
        <v>1916</v>
      </c>
      <c r="R728" s="576" t="s">
        <v>552</v>
      </c>
      <c r="U728" s="3"/>
    </row>
    <row r="729" spans="1:21" ht="21.75" customHeight="1" x14ac:dyDescent="0.2">
      <c r="A729" s="817"/>
      <c r="B729" s="964"/>
      <c r="C729" s="881"/>
      <c r="D729" s="897"/>
      <c r="E729" s="16"/>
      <c r="F729" s="108" t="s">
        <v>777</v>
      </c>
      <c r="G729" s="122" t="s">
        <v>839</v>
      </c>
      <c r="H729" s="122" t="s">
        <v>1153</v>
      </c>
      <c r="I729" s="123" t="s">
        <v>863</v>
      </c>
      <c r="J729" s="123" t="s">
        <v>868</v>
      </c>
      <c r="K729" s="123" t="s">
        <v>987</v>
      </c>
      <c r="L729" s="80"/>
      <c r="M729" s="393"/>
      <c r="N729" s="393"/>
      <c r="O729" s="393"/>
      <c r="P729" s="393"/>
      <c r="Q729" s="713" t="s">
        <v>1916</v>
      </c>
      <c r="R729" s="576" t="s">
        <v>552</v>
      </c>
      <c r="U729" s="3"/>
    </row>
    <row r="730" spans="1:21" ht="21.75" customHeight="1" x14ac:dyDescent="0.2">
      <c r="A730" s="817"/>
      <c r="B730" s="964"/>
      <c r="C730" s="881"/>
      <c r="D730" s="897"/>
      <c r="E730" s="16"/>
      <c r="F730" s="108" t="s">
        <v>777</v>
      </c>
      <c r="G730" s="122" t="s">
        <v>1561</v>
      </c>
      <c r="H730" s="122" t="s">
        <v>985</v>
      </c>
      <c r="I730" s="123" t="s">
        <v>865</v>
      </c>
      <c r="J730" s="123" t="s">
        <v>863</v>
      </c>
      <c r="K730" s="123" t="s">
        <v>868</v>
      </c>
      <c r="L730" s="80"/>
      <c r="M730" s="393"/>
      <c r="N730" s="393"/>
      <c r="O730" s="393"/>
      <c r="P730" s="393"/>
      <c r="Q730" s="713" t="s">
        <v>1916</v>
      </c>
      <c r="R730" s="576" t="s">
        <v>552</v>
      </c>
      <c r="U730" s="3"/>
    </row>
    <row r="731" spans="1:21" ht="21.75" customHeight="1" x14ac:dyDescent="0.2">
      <c r="A731" s="817"/>
      <c r="B731" s="964"/>
      <c r="C731" s="881"/>
      <c r="D731" s="897"/>
      <c r="E731" s="16"/>
      <c r="F731" s="108" t="s">
        <v>777</v>
      </c>
      <c r="G731" s="122" t="s">
        <v>985</v>
      </c>
      <c r="H731" s="122" t="s">
        <v>319</v>
      </c>
      <c r="I731" s="123" t="s">
        <v>863</v>
      </c>
      <c r="J731" s="123" t="s">
        <v>868</v>
      </c>
      <c r="K731" s="123" t="s">
        <v>987</v>
      </c>
      <c r="L731" s="80"/>
      <c r="M731" s="393"/>
      <c r="N731" s="393"/>
      <c r="O731" s="393"/>
      <c r="P731" s="393"/>
      <c r="Q731" s="713" t="s">
        <v>1916</v>
      </c>
      <c r="R731" s="576" t="s">
        <v>552</v>
      </c>
      <c r="U731" s="3"/>
    </row>
    <row r="732" spans="1:21" ht="21.75" customHeight="1" x14ac:dyDescent="0.2">
      <c r="A732" s="817"/>
      <c r="B732" s="964"/>
      <c r="C732" s="881"/>
      <c r="D732" s="897"/>
      <c r="E732" s="16"/>
      <c r="F732" s="108" t="s">
        <v>835</v>
      </c>
      <c r="G732" s="122" t="s">
        <v>319</v>
      </c>
      <c r="H732" s="122" t="s">
        <v>1562</v>
      </c>
      <c r="I732" s="123" t="s">
        <v>865</v>
      </c>
      <c r="J732" s="123" t="s">
        <v>863</v>
      </c>
      <c r="K732" s="123" t="s">
        <v>868</v>
      </c>
      <c r="L732" s="81" t="s">
        <v>319</v>
      </c>
      <c r="M732" s="393" t="s">
        <v>843</v>
      </c>
      <c r="N732" s="393"/>
      <c r="O732" s="393"/>
      <c r="P732" s="393"/>
      <c r="Q732" s="713" t="s">
        <v>1916</v>
      </c>
      <c r="R732" s="576" t="s">
        <v>552</v>
      </c>
      <c r="U732" s="3"/>
    </row>
    <row r="733" spans="1:21" ht="21.75" customHeight="1" x14ac:dyDescent="0.2">
      <c r="A733" s="817"/>
      <c r="B733" s="964"/>
      <c r="C733" s="881"/>
      <c r="D733" s="897"/>
      <c r="E733" s="16"/>
      <c r="F733" s="108" t="s">
        <v>835</v>
      </c>
      <c r="G733" s="122" t="s">
        <v>1562</v>
      </c>
      <c r="H733" s="122" t="s">
        <v>318</v>
      </c>
      <c r="I733" s="123" t="s">
        <v>863</v>
      </c>
      <c r="J733" s="123" t="s">
        <v>868</v>
      </c>
      <c r="K733" s="123" t="s">
        <v>987</v>
      </c>
      <c r="L733" s="81" t="s">
        <v>843</v>
      </c>
      <c r="M733" s="393" t="s">
        <v>844</v>
      </c>
      <c r="N733" s="393"/>
      <c r="O733" s="393"/>
      <c r="P733" s="393"/>
      <c r="Q733" s="713" t="s">
        <v>1916</v>
      </c>
      <c r="R733" s="576" t="s">
        <v>552</v>
      </c>
      <c r="U733" s="3"/>
    </row>
    <row r="734" spans="1:21" ht="21.75" customHeight="1" thickBot="1" x14ac:dyDescent="0.25">
      <c r="A734" s="818"/>
      <c r="B734" s="965"/>
      <c r="C734" s="882"/>
      <c r="D734" s="898"/>
      <c r="E734" s="569" t="s">
        <v>1563</v>
      </c>
      <c r="F734" s="271" t="s">
        <v>835</v>
      </c>
      <c r="G734" s="234" t="s">
        <v>320</v>
      </c>
      <c r="H734" s="234" t="s">
        <v>321</v>
      </c>
      <c r="I734" s="248" t="s">
        <v>865</v>
      </c>
      <c r="J734" s="248" t="s">
        <v>863</v>
      </c>
      <c r="K734" s="248" t="s">
        <v>868</v>
      </c>
      <c r="L734" s="363" t="s">
        <v>844</v>
      </c>
      <c r="M734" s="356" t="s">
        <v>318</v>
      </c>
      <c r="N734" s="356"/>
      <c r="O734" s="356"/>
      <c r="P734" s="356"/>
      <c r="Q734" s="714" t="s">
        <v>1916</v>
      </c>
      <c r="R734" s="252" t="s">
        <v>552</v>
      </c>
      <c r="U734" s="3"/>
    </row>
    <row r="735" spans="1:21" ht="21.75" customHeight="1" x14ac:dyDescent="0.2">
      <c r="A735" s="829">
        <v>65</v>
      </c>
      <c r="B735" s="980" t="s">
        <v>322</v>
      </c>
      <c r="C735" s="961" t="s">
        <v>323</v>
      </c>
      <c r="D735" s="972" t="s">
        <v>701</v>
      </c>
      <c r="E735" s="452" t="s">
        <v>702</v>
      </c>
      <c r="F735" s="486" t="s">
        <v>835</v>
      </c>
      <c r="G735" s="220" t="s">
        <v>324</v>
      </c>
      <c r="H735" s="220" t="s">
        <v>1145</v>
      </c>
      <c r="I735" s="221" t="s">
        <v>865</v>
      </c>
      <c r="J735" s="221" t="s">
        <v>863</v>
      </c>
      <c r="K735" s="221" t="s">
        <v>868</v>
      </c>
      <c r="L735" s="357" t="s">
        <v>324</v>
      </c>
      <c r="M735" s="297" t="s">
        <v>325</v>
      </c>
      <c r="N735" s="358"/>
      <c r="O735" s="358"/>
      <c r="P735" s="358"/>
      <c r="Q735" s="300" t="s">
        <v>1916</v>
      </c>
      <c r="R735" s="230" t="s">
        <v>552</v>
      </c>
      <c r="U735" s="3"/>
    </row>
    <row r="736" spans="1:21" ht="21.75" customHeight="1" thickBot="1" x14ac:dyDescent="0.25">
      <c r="A736" s="818"/>
      <c r="B736" s="965"/>
      <c r="C736" s="822"/>
      <c r="D736" s="967"/>
      <c r="E736" s="453"/>
      <c r="F736" s="233" t="s">
        <v>835</v>
      </c>
      <c r="G736" s="234" t="s">
        <v>1557</v>
      </c>
      <c r="H736" s="234" t="s">
        <v>1558</v>
      </c>
      <c r="I736" s="248" t="s">
        <v>863</v>
      </c>
      <c r="J736" s="248" t="s">
        <v>868</v>
      </c>
      <c r="K736" s="248" t="s">
        <v>987</v>
      </c>
      <c r="L736" s="359"/>
      <c r="M736" s="298"/>
      <c r="N736" s="360"/>
      <c r="O736" s="360"/>
      <c r="P736" s="360"/>
      <c r="Q736" s="496" t="s">
        <v>1916</v>
      </c>
      <c r="R736" s="238" t="s">
        <v>552</v>
      </c>
      <c r="U736" s="3"/>
    </row>
    <row r="737" spans="1:21" ht="21.75" customHeight="1" thickBot="1" x14ac:dyDescent="0.25">
      <c r="A737" s="697">
        <v>66</v>
      </c>
      <c r="B737" s="396" t="s">
        <v>326</v>
      </c>
      <c r="C737" s="456" t="s">
        <v>327</v>
      </c>
      <c r="D737" s="457" t="s">
        <v>703</v>
      </c>
      <c r="E737" s="458" t="s">
        <v>704</v>
      </c>
      <c r="F737" s="346" t="s">
        <v>835</v>
      </c>
      <c r="G737" s="364" t="s">
        <v>328</v>
      </c>
      <c r="H737" s="364" t="s">
        <v>329</v>
      </c>
      <c r="I737" s="365" t="s">
        <v>865</v>
      </c>
      <c r="J737" s="365" t="s">
        <v>863</v>
      </c>
      <c r="K737" s="365" t="s">
        <v>868</v>
      </c>
      <c r="L737" s="366" t="s">
        <v>328</v>
      </c>
      <c r="M737" s="367" t="s">
        <v>151</v>
      </c>
      <c r="N737" s="367"/>
      <c r="O737" s="367"/>
      <c r="P737" s="367"/>
      <c r="Q737" s="455" t="s">
        <v>1916</v>
      </c>
      <c r="R737" s="347" t="s">
        <v>552</v>
      </c>
      <c r="U737" s="3"/>
    </row>
    <row r="738" spans="1:21" ht="21.75" customHeight="1" x14ac:dyDescent="0.2">
      <c r="A738" s="829">
        <v>67</v>
      </c>
      <c r="B738" s="952" t="s">
        <v>277</v>
      </c>
      <c r="C738" s="961" t="s">
        <v>278</v>
      </c>
      <c r="D738" s="972" t="s">
        <v>705</v>
      </c>
      <c r="E738" s="408" t="s">
        <v>706</v>
      </c>
      <c r="F738" s="290" t="s">
        <v>791</v>
      </c>
      <c r="G738" s="220" t="s">
        <v>1002</v>
      </c>
      <c r="H738" s="220" t="s">
        <v>1179</v>
      </c>
      <c r="I738" s="221" t="s">
        <v>865</v>
      </c>
      <c r="J738" s="221" t="s">
        <v>863</v>
      </c>
      <c r="K738" s="221" t="s">
        <v>868</v>
      </c>
      <c r="L738" s="417"/>
      <c r="M738" s="256"/>
      <c r="N738" s="256"/>
      <c r="O738" s="256"/>
      <c r="P738" s="256"/>
      <c r="Q738" s="254" t="s">
        <v>1916</v>
      </c>
      <c r="R738" s="276" t="s">
        <v>1336</v>
      </c>
      <c r="U738" s="3"/>
    </row>
    <row r="739" spans="1:21" ht="21.75" customHeight="1" x14ac:dyDescent="0.2">
      <c r="A739" s="817"/>
      <c r="B739" s="953"/>
      <c r="C739" s="821"/>
      <c r="D739" s="966"/>
      <c r="E739" s="398" t="s">
        <v>1616</v>
      </c>
      <c r="F739" s="721" t="s">
        <v>216</v>
      </c>
      <c r="G739" s="122" t="s">
        <v>845</v>
      </c>
      <c r="H739" s="122" t="s">
        <v>279</v>
      </c>
      <c r="I739" s="123" t="s">
        <v>862</v>
      </c>
      <c r="J739" s="123" t="s">
        <v>865</v>
      </c>
      <c r="K739" s="123" t="s">
        <v>863</v>
      </c>
      <c r="L739" s="85"/>
      <c r="M739" s="721"/>
      <c r="N739" s="721"/>
      <c r="O739" s="721"/>
      <c r="P739" s="721"/>
      <c r="Q739" s="38" t="s">
        <v>1882</v>
      </c>
      <c r="R739" s="258" t="s">
        <v>1336</v>
      </c>
      <c r="U739" s="3"/>
    </row>
    <row r="740" spans="1:21" ht="21.75" customHeight="1" x14ac:dyDescent="0.2">
      <c r="A740" s="817"/>
      <c r="B740" s="953"/>
      <c r="C740" s="821"/>
      <c r="D740" s="966"/>
      <c r="E740" s="724" t="s">
        <v>1617</v>
      </c>
      <c r="F740" s="572" t="s">
        <v>791</v>
      </c>
      <c r="G740" s="122" t="s">
        <v>6</v>
      </c>
      <c r="H740" s="122" t="s">
        <v>281</v>
      </c>
      <c r="I740" s="123" t="s">
        <v>865</v>
      </c>
      <c r="J740" s="123" t="s">
        <v>863</v>
      </c>
      <c r="K740" s="123" t="s">
        <v>868</v>
      </c>
      <c r="L740" s="85" t="s">
        <v>6</v>
      </c>
      <c r="M740" s="721" t="s">
        <v>281</v>
      </c>
      <c r="N740" s="721"/>
      <c r="O740" s="721"/>
      <c r="P740" s="721"/>
      <c r="Q740" s="38" t="s">
        <v>1916</v>
      </c>
      <c r="R740" s="258" t="s">
        <v>1336</v>
      </c>
      <c r="U740" s="3"/>
    </row>
    <row r="741" spans="1:21" ht="21.75" customHeight="1" thickBot="1" x14ac:dyDescent="0.25">
      <c r="A741" s="818"/>
      <c r="B741" s="954"/>
      <c r="C741" s="822"/>
      <c r="D741" s="967"/>
      <c r="E741" s="719"/>
      <c r="F741" s="722" t="s">
        <v>216</v>
      </c>
      <c r="G741" s="248" t="s">
        <v>281</v>
      </c>
      <c r="H741" s="248" t="s">
        <v>280</v>
      </c>
      <c r="I741" s="248" t="s">
        <v>865</v>
      </c>
      <c r="J741" s="248" t="s">
        <v>863</v>
      </c>
      <c r="K741" s="248" t="s">
        <v>868</v>
      </c>
      <c r="L741" s="418" t="s">
        <v>281</v>
      </c>
      <c r="M741" s="722" t="s">
        <v>280</v>
      </c>
      <c r="N741" s="722"/>
      <c r="O741" s="722"/>
      <c r="P741" s="722"/>
      <c r="Q741" s="323" t="s">
        <v>1882</v>
      </c>
      <c r="R741" s="238" t="s">
        <v>1336</v>
      </c>
      <c r="U741" s="3"/>
    </row>
    <row r="742" spans="1:21" ht="21.75" customHeight="1" x14ac:dyDescent="0.2">
      <c r="A742" s="829">
        <v>68</v>
      </c>
      <c r="B742" s="952" t="s">
        <v>253</v>
      </c>
      <c r="C742" s="880" t="s">
        <v>254</v>
      </c>
      <c r="D742" s="896" t="s">
        <v>707</v>
      </c>
      <c r="E742" s="609" t="s">
        <v>708</v>
      </c>
      <c r="F742" s="267" t="s">
        <v>759</v>
      </c>
      <c r="G742" s="220" t="s">
        <v>255</v>
      </c>
      <c r="H742" s="220" t="s">
        <v>40</v>
      </c>
      <c r="I742" s="221" t="s">
        <v>864</v>
      </c>
      <c r="J742" s="221" t="s">
        <v>862</v>
      </c>
      <c r="K742" s="221" t="s">
        <v>865</v>
      </c>
      <c r="L742" s="309" t="s">
        <v>255</v>
      </c>
      <c r="M742" s="310" t="s">
        <v>256</v>
      </c>
      <c r="N742" s="310" t="s">
        <v>865</v>
      </c>
      <c r="O742" s="310" t="s">
        <v>863</v>
      </c>
      <c r="P742" s="310" t="s">
        <v>868</v>
      </c>
      <c r="Q742" s="368" t="s">
        <v>1916</v>
      </c>
      <c r="R742" s="575" t="s">
        <v>1564</v>
      </c>
      <c r="S742" s="14"/>
      <c r="T742" s="14"/>
      <c r="U742" s="13"/>
    </row>
    <row r="743" spans="1:21" ht="21.75" customHeight="1" x14ac:dyDescent="0.2">
      <c r="A743" s="817"/>
      <c r="B743" s="953"/>
      <c r="C743" s="881"/>
      <c r="D743" s="897"/>
      <c r="E743" s="730"/>
      <c r="F743" s="108" t="s">
        <v>759</v>
      </c>
      <c r="G743" s="122" t="s">
        <v>40</v>
      </c>
      <c r="H743" s="122" t="s">
        <v>256</v>
      </c>
      <c r="I743" s="123" t="s">
        <v>865</v>
      </c>
      <c r="J743" s="123" t="s">
        <v>863</v>
      </c>
      <c r="K743" s="123" t="s">
        <v>868</v>
      </c>
      <c r="L743" s="17"/>
      <c r="M743" s="18"/>
      <c r="N743" s="18"/>
      <c r="O743" s="18"/>
      <c r="P743" s="18"/>
      <c r="Q743" s="25" t="s">
        <v>1916</v>
      </c>
      <c r="R743" s="576" t="s">
        <v>1564</v>
      </c>
      <c r="S743" s="14"/>
      <c r="T743" s="14"/>
      <c r="U743" s="13"/>
    </row>
    <row r="744" spans="1:21" ht="21.75" customHeight="1" thickBot="1" x14ac:dyDescent="0.25">
      <c r="A744" s="817"/>
      <c r="B744" s="954"/>
      <c r="C744" s="882"/>
      <c r="D744" s="898"/>
      <c r="E744" s="730"/>
      <c r="F744" s="727" t="s">
        <v>762</v>
      </c>
      <c r="G744" s="120" t="s">
        <v>256</v>
      </c>
      <c r="H744" s="120" t="s">
        <v>1272</v>
      </c>
      <c r="I744" s="139" t="s">
        <v>865</v>
      </c>
      <c r="J744" s="139" t="s">
        <v>863</v>
      </c>
      <c r="K744" s="139" t="s">
        <v>868</v>
      </c>
      <c r="L744" s="723"/>
      <c r="M744" s="729"/>
      <c r="N744" s="729"/>
      <c r="O744" s="729"/>
      <c r="P744" s="729"/>
      <c r="Q744" s="481" t="s">
        <v>1916</v>
      </c>
      <c r="R744" s="244" t="s">
        <v>1564</v>
      </c>
      <c r="S744" s="14"/>
      <c r="T744" s="14"/>
      <c r="U744" s="13"/>
    </row>
    <row r="745" spans="1:21" ht="21.75" customHeight="1" x14ac:dyDescent="0.2">
      <c r="A745" s="829">
        <v>69</v>
      </c>
      <c r="B745" s="980" t="s">
        <v>299</v>
      </c>
      <c r="C745" s="961" t="s">
        <v>300</v>
      </c>
      <c r="D745" s="972" t="s">
        <v>709</v>
      </c>
      <c r="E745" s="452" t="s">
        <v>603</v>
      </c>
      <c r="F745" s="486" t="s">
        <v>762</v>
      </c>
      <c r="G745" s="220" t="s">
        <v>64</v>
      </c>
      <c r="H745" s="220" t="s">
        <v>107</v>
      </c>
      <c r="I745" s="221" t="s">
        <v>867</v>
      </c>
      <c r="J745" s="221" t="s">
        <v>865</v>
      </c>
      <c r="K745" s="221" t="s">
        <v>865</v>
      </c>
      <c r="L745" s="762" t="s">
        <v>64</v>
      </c>
      <c r="M745" s="255" t="s">
        <v>846</v>
      </c>
      <c r="N745" s="255"/>
      <c r="O745" s="255"/>
      <c r="P745" s="255"/>
      <c r="Q745" s="255" t="s">
        <v>1916</v>
      </c>
      <c r="R745" s="276" t="str">
        <f t="shared" ref="R745:R748" si="29">$R$374</f>
        <v>Упрдор "Приуралье"</v>
      </c>
      <c r="S745" s="14"/>
      <c r="T745" s="14"/>
      <c r="U745" s="13"/>
    </row>
    <row r="746" spans="1:21" ht="21.75" customHeight="1" x14ac:dyDescent="0.2">
      <c r="A746" s="817"/>
      <c r="B746" s="964"/>
      <c r="C746" s="821"/>
      <c r="D746" s="966"/>
      <c r="E746" s="763"/>
      <c r="F746" s="340" t="s">
        <v>762</v>
      </c>
      <c r="G746" s="122" t="s">
        <v>107</v>
      </c>
      <c r="H746" s="122" t="s">
        <v>488</v>
      </c>
      <c r="I746" s="123" t="s">
        <v>865</v>
      </c>
      <c r="J746" s="123" t="s">
        <v>863</v>
      </c>
      <c r="K746" s="123" t="s">
        <v>868</v>
      </c>
      <c r="L746" s="764" t="s">
        <v>846</v>
      </c>
      <c r="M746" s="198" t="s">
        <v>847</v>
      </c>
      <c r="N746" s="198"/>
      <c r="O746" s="198"/>
      <c r="P746" s="198"/>
      <c r="Q746" s="198" t="s">
        <v>1916</v>
      </c>
      <c r="R746" s="258" t="str">
        <f t="shared" si="29"/>
        <v>Упрдор "Приуралье"</v>
      </c>
      <c r="S746" s="14"/>
      <c r="T746" s="14"/>
      <c r="U746" s="13"/>
    </row>
    <row r="747" spans="1:21" ht="21.75" customHeight="1" x14ac:dyDescent="0.2">
      <c r="A747" s="817"/>
      <c r="B747" s="964"/>
      <c r="C747" s="821"/>
      <c r="D747" s="966"/>
      <c r="E747" s="763"/>
      <c r="F747" s="574" t="s">
        <v>762</v>
      </c>
      <c r="G747" s="120" t="s">
        <v>1637</v>
      </c>
      <c r="H747" s="120" t="s">
        <v>1838</v>
      </c>
      <c r="I747" s="139" t="s">
        <v>864</v>
      </c>
      <c r="J747" s="139" t="s">
        <v>862</v>
      </c>
      <c r="K747" s="139" t="s">
        <v>865</v>
      </c>
      <c r="L747" s="765" t="s">
        <v>848</v>
      </c>
      <c r="M747" s="411" t="s">
        <v>301</v>
      </c>
      <c r="N747" s="411"/>
      <c r="O747" s="411"/>
      <c r="P747" s="411"/>
      <c r="Q747" s="411" t="s">
        <v>1916</v>
      </c>
      <c r="R747" s="231" t="str">
        <f t="shared" si="29"/>
        <v>Упрдор "Приуралье"</v>
      </c>
      <c r="S747" s="14"/>
      <c r="T747" s="14"/>
      <c r="U747" s="13"/>
    </row>
    <row r="748" spans="1:21" ht="21.75" customHeight="1" thickBot="1" x14ac:dyDescent="0.25">
      <c r="A748" s="818"/>
      <c r="B748" s="965"/>
      <c r="C748" s="822"/>
      <c r="D748" s="967"/>
      <c r="E748" s="453"/>
      <c r="F748" s="233" t="str">
        <f>$F$747</f>
        <v>Оренбургская обл.</v>
      </c>
      <c r="G748" s="234" t="s">
        <v>1839</v>
      </c>
      <c r="H748" s="234" t="s">
        <v>301</v>
      </c>
      <c r="I748" s="248" t="str">
        <f t="shared" ref="I748:K748" si="30">I747</f>
        <v>9(90)</v>
      </c>
      <c r="J748" s="248" t="str">
        <f t="shared" si="30"/>
        <v>7(70)</v>
      </c>
      <c r="K748" s="248" t="str">
        <f t="shared" si="30"/>
        <v>6(60)</v>
      </c>
      <c r="L748" s="766"/>
      <c r="M748" s="496"/>
      <c r="N748" s="496"/>
      <c r="O748" s="496"/>
      <c r="P748" s="496"/>
      <c r="Q748" s="496" t="s">
        <v>1916</v>
      </c>
      <c r="R748" s="238" t="str">
        <f t="shared" si="29"/>
        <v>Упрдор "Приуралье"</v>
      </c>
      <c r="S748" s="14"/>
      <c r="T748" s="14"/>
      <c r="U748" s="13"/>
    </row>
    <row r="749" spans="1:21" ht="21.75" customHeight="1" x14ac:dyDescent="0.2">
      <c r="A749" s="829">
        <v>70</v>
      </c>
      <c r="B749" s="952" t="s">
        <v>369</v>
      </c>
      <c r="C749" s="880" t="s">
        <v>370</v>
      </c>
      <c r="D749" s="896" t="s">
        <v>710</v>
      </c>
      <c r="E749" s="521" t="s">
        <v>611</v>
      </c>
      <c r="F749" s="242" t="s">
        <v>761</v>
      </c>
      <c r="G749" s="220" t="s">
        <v>371</v>
      </c>
      <c r="H749" s="220" t="s">
        <v>1018</v>
      </c>
      <c r="I749" s="221" t="s">
        <v>864</v>
      </c>
      <c r="J749" s="221" t="s">
        <v>862</v>
      </c>
      <c r="K749" s="221" t="s">
        <v>865</v>
      </c>
      <c r="L749" s="317" t="s">
        <v>371</v>
      </c>
      <c r="M749" s="712" t="s">
        <v>372</v>
      </c>
      <c r="N749" s="712"/>
      <c r="O749" s="712"/>
      <c r="P749" s="712"/>
      <c r="Q749" s="712" t="s">
        <v>1882</v>
      </c>
      <c r="R749" s="575" t="s">
        <v>533</v>
      </c>
      <c r="S749" s="14"/>
      <c r="T749" s="14"/>
      <c r="U749" s="13"/>
    </row>
    <row r="750" spans="1:21" ht="21.75" customHeight="1" thickBot="1" x14ac:dyDescent="0.25">
      <c r="A750" s="818"/>
      <c r="B750" s="954"/>
      <c r="C750" s="882"/>
      <c r="D750" s="898"/>
      <c r="E750" s="767"/>
      <c r="F750" s="308" t="s">
        <v>761</v>
      </c>
      <c r="G750" s="234" t="s">
        <v>1018</v>
      </c>
      <c r="H750" s="234" t="s">
        <v>372</v>
      </c>
      <c r="I750" s="248" t="s">
        <v>865</v>
      </c>
      <c r="J750" s="248" t="s">
        <v>863</v>
      </c>
      <c r="K750" s="248" t="s">
        <v>868</v>
      </c>
      <c r="L750" s="318"/>
      <c r="M750" s="714"/>
      <c r="N750" s="714"/>
      <c r="O750" s="714"/>
      <c r="P750" s="714"/>
      <c r="Q750" s="714" t="s">
        <v>1882</v>
      </c>
      <c r="R750" s="768" t="s">
        <v>533</v>
      </c>
      <c r="S750" s="14"/>
      <c r="T750" s="14"/>
      <c r="U750" s="13"/>
    </row>
    <row r="751" spans="1:21" ht="21.75" customHeight="1" thickBot="1" x14ac:dyDescent="0.25">
      <c r="A751" s="339">
        <v>71</v>
      </c>
      <c r="B751" s="652" t="s">
        <v>389</v>
      </c>
      <c r="C751" s="695" t="s">
        <v>390</v>
      </c>
      <c r="D751" s="696" t="s">
        <v>711</v>
      </c>
      <c r="E751" s="717" t="s">
        <v>712</v>
      </c>
      <c r="F751" s="480" t="s">
        <v>802</v>
      </c>
      <c r="G751" s="226" t="s">
        <v>190</v>
      </c>
      <c r="H751" s="226" t="s">
        <v>837</v>
      </c>
      <c r="I751" s="410" t="s">
        <v>865</v>
      </c>
      <c r="J751" s="410" t="s">
        <v>863</v>
      </c>
      <c r="K751" s="410" t="s">
        <v>868</v>
      </c>
      <c r="L751" s="694" t="s">
        <v>190</v>
      </c>
      <c r="M751" s="703" t="s">
        <v>391</v>
      </c>
      <c r="N751" s="703" t="s">
        <v>865</v>
      </c>
      <c r="O751" s="703" t="s">
        <v>863</v>
      </c>
      <c r="P751" s="703" t="s">
        <v>868</v>
      </c>
      <c r="Q751" s="463" t="s">
        <v>1909</v>
      </c>
      <c r="R751" s="230" t="s">
        <v>1439</v>
      </c>
      <c r="U751" s="3"/>
    </row>
    <row r="752" spans="1:21" ht="21.75" customHeight="1" thickBot="1" x14ac:dyDescent="0.25">
      <c r="A752" s="401">
        <v>72</v>
      </c>
      <c r="B752" s="487" t="s">
        <v>399</v>
      </c>
      <c r="C752" s="456"/>
      <c r="D752" s="457" t="s">
        <v>713</v>
      </c>
      <c r="E752" s="769" t="s">
        <v>714</v>
      </c>
      <c r="F752" s="770" t="s">
        <v>393</v>
      </c>
      <c r="G752" s="668" t="s">
        <v>400</v>
      </c>
      <c r="H752" s="668" t="s">
        <v>401</v>
      </c>
      <c r="I752" s="669" t="s">
        <v>865</v>
      </c>
      <c r="J752" s="669" t="s">
        <v>863</v>
      </c>
      <c r="K752" s="669" t="s">
        <v>868</v>
      </c>
      <c r="L752" s="670" t="s">
        <v>400</v>
      </c>
      <c r="M752" s="671" t="s">
        <v>401</v>
      </c>
      <c r="N752" s="671" t="s">
        <v>865</v>
      </c>
      <c r="O752" s="671" t="s">
        <v>863</v>
      </c>
      <c r="P752" s="671" t="s">
        <v>868</v>
      </c>
      <c r="Q752" s="671" t="s">
        <v>1801</v>
      </c>
      <c r="R752" s="347" t="s">
        <v>625</v>
      </c>
      <c r="U752" s="3"/>
    </row>
    <row r="753" spans="1:21" ht="21.75" customHeight="1" x14ac:dyDescent="0.2">
      <c r="A753" s="829">
        <v>73</v>
      </c>
      <c r="B753" s="952" t="s">
        <v>435</v>
      </c>
      <c r="C753" s="961" t="s">
        <v>3</v>
      </c>
      <c r="D753" s="1006" t="s">
        <v>715</v>
      </c>
      <c r="E753" s="717" t="s">
        <v>716</v>
      </c>
      <c r="F753" s="311" t="s">
        <v>807</v>
      </c>
      <c r="G753" s="312" t="s">
        <v>436</v>
      </c>
      <c r="H753" s="312" t="s">
        <v>1041</v>
      </c>
      <c r="I753" s="313" t="s">
        <v>864</v>
      </c>
      <c r="J753" s="313" t="s">
        <v>862</v>
      </c>
      <c r="K753" s="313" t="s">
        <v>865</v>
      </c>
      <c r="L753" s="771" t="s">
        <v>436</v>
      </c>
      <c r="M753" s="254" t="s">
        <v>437</v>
      </c>
      <c r="N753" s="999" t="s">
        <v>865</v>
      </c>
      <c r="O753" s="999" t="s">
        <v>863</v>
      </c>
      <c r="P753" s="999" t="s">
        <v>868</v>
      </c>
      <c r="Q753" s="254" t="str">
        <f t="shared" ref="Q753:Q758" si="31">$Q$759</f>
        <v>с 25 апреля по 24 мая</v>
      </c>
      <c r="R753" s="230" t="s">
        <v>620</v>
      </c>
      <c r="U753" s="3"/>
    </row>
    <row r="754" spans="1:21" ht="21.75" customHeight="1" x14ac:dyDescent="0.2">
      <c r="A754" s="817"/>
      <c r="B754" s="953"/>
      <c r="C754" s="821"/>
      <c r="D754" s="1007"/>
      <c r="E754" s="718"/>
      <c r="F754" s="571" t="s">
        <v>807</v>
      </c>
      <c r="G754" s="135" t="s">
        <v>1041</v>
      </c>
      <c r="H754" s="135" t="s">
        <v>135</v>
      </c>
      <c r="I754" s="136" t="s">
        <v>863</v>
      </c>
      <c r="J754" s="136" t="s">
        <v>868</v>
      </c>
      <c r="K754" s="136" t="s">
        <v>987</v>
      </c>
      <c r="L754" s="394"/>
      <c r="M754" s="711"/>
      <c r="N754" s="995"/>
      <c r="O754" s="995"/>
      <c r="P754" s="995"/>
      <c r="Q754" s="806" t="str">
        <f t="shared" si="31"/>
        <v>с 25 апреля по 24 мая</v>
      </c>
      <c r="R754" s="258" t="s">
        <v>620</v>
      </c>
      <c r="U754" s="3"/>
    </row>
    <row r="755" spans="1:21" ht="21.75" customHeight="1" x14ac:dyDescent="0.2">
      <c r="A755" s="817"/>
      <c r="B755" s="953"/>
      <c r="C755" s="821"/>
      <c r="D755" s="1007"/>
      <c r="E755" s="772"/>
      <c r="F755" s="571" t="s">
        <v>807</v>
      </c>
      <c r="G755" s="124" t="s">
        <v>135</v>
      </c>
      <c r="H755" s="124" t="s">
        <v>1664</v>
      </c>
      <c r="I755" s="125" t="s">
        <v>865</v>
      </c>
      <c r="J755" s="125" t="s">
        <v>863</v>
      </c>
      <c r="K755" s="125" t="s">
        <v>868</v>
      </c>
      <c r="L755" s="42"/>
      <c r="M755" s="38"/>
      <c r="N755" s="995"/>
      <c r="O755" s="995"/>
      <c r="P755" s="995"/>
      <c r="Q755" s="473" t="str">
        <f t="shared" si="31"/>
        <v>с 25 апреля по 24 мая</v>
      </c>
      <c r="R755" s="258" t="s">
        <v>620</v>
      </c>
      <c r="U755" s="3"/>
    </row>
    <row r="756" spans="1:21" ht="21.75" customHeight="1" x14ac:dyDescent="0.2">
      <c r="A756" s="817"/>
      <c r="B756" s="953"/>
      <c r="C756" s="821"/>
      <c r="D756" s="1007"/>
      <c r="E756" s="772"/>
      <c r="F756" s="571" t="s">
        <v>807</v>
      </c>
      <c r="G756" s="124" t="s">
        <v>1664</v>
      </c>
      <c r="H756" s="124" t="s">
        <v>956</v>
      </c>
      <c r="I756" s="125" t="s">
        <v>863</v>
      </c>
      <c r="J756" s="125" t="s">
        <v>868</v>
      </c>
      <c r="K756" s="125" t="s">
        <v>987</v>
      </c>
      <c r="L756" s="42" t="s">
        <v>438</v>
      </c>
      <c r="M756" s="38" t="s">
        <v>439</v>
      </c>
      <c r="N756" s="995"/>
      <c r="O756" s="995"/>
      <c r="P756" s="995"/>
      <c r="Q756" s="38" t="str">
        <f t="shared" si="31"/>
        <v>с 25 апреля по 24 мая</v>
      </c>
      <c r="R756" s="258" t="s">
        <v>620</v>
      </c>
      <c r="U756" s="3"/>
    </row>
    <row r="757" spans="1:21" ht="21.75" customHeight="1" x14ac:dyDescent="0.2">
      <c r="A757" s="817"/>
      <c r="B757" s="953"/>
      <c r="C757" s="821"/>
      <c r="D757" s="1007"/>
      <c r="E757" s="772"/>
      <c r="F757" s="571" t="s">
        <v>807</v>
      </c>
      <c r="G757" s="124" t="s">
        <v>956</v>
      </c>
      <c r="H757" s="124" t="s">
        <v>1074</v>
      </c>
      <c r="I757" s="125" t="s">
        <v>864</v>
      </c>
      <c r="J757" s="125" t="s">
        <v>862</v>
      </c>
      <c r="K757" s="125" t="s">
        <v>865</v>
      </c>
      <c r="L757" s="42" t="s">
        <v>6</v>
      </c>
      <c r="M757" s="38" t="s">
        <v>441</v>
      </c>
      <c r="N757" s="995"/>
      <c r="O757" s="995"/>
      <c r="P757" s="995"/>
      <c r="Q757" s="38" t="str">
        <f t="shared" si="31"/>
        <v>с 25 апреля по 24 мая</v>
      </c>
      <c r="R757" s="258" t="s">
        <v>620</v>
      </c>
      <c r="U757" s="3"/>
    </row>
    <row r="758" spans="1:21" ht="21.75" customHeight="1" x14ac:dyDescent="0.2">
      <c r="A758" s="817"/>
      <c r="B758" s="953"/>
      <c r="C758" s="821"/>
      <c r="D758" s="1007"/>
      <c r="E758" s="772"/>
      <c r="F758" s="571" t="s">
        <v>807</v>
      </c>
      <c r="G758" s="124" t="s">
        <v>1074</v>
      </c>
      <c r="H758" s="124" t="s">
        <v>437</v>
      </c>
      <c r="I758" s="125" t="s">
        <v>865</v>
      </c>
      <c r="J758" s="125" t="s">
        <v>863</v>
      </c>
      <c r="K758" s="125" t="s">
        <v>868</v>
      </c>
      <c r="L758" s="42" t="s">
        <v>270</v>
      </c>
      <c r="M758" s="38" t="s">
        <v>440</v>
      </c>
      <c r="N758" s="996"/>
      <c r="O758" s="996"/>
      <c r="P758" s="996"/>
      <c r="Q758" s="38" t="str">
        <f t="shared" si="31"/>
        <v>с 25 апреля по 24 мая</v>
      </c>
      <c r="R758" s="231" t="s">
        <v>620</v>
      </c>
      <c r="U758" s="3"/>
    </row>
    <row r="759" spans="1:21" ht="21.75" customHeight="1" x14ac:dyDescent="0.2">
      <c r="A759" s="817"/>
      <c r="B759" s="953"/>
      <c r="C759" s="821"/>
      <c r="D759" s="1007"/>
      <c r="E759" s="88" t="s">
        <v>717</v>
      </c>
      <c r="F759" s="571" t="s">
        <v>807</v>
      </c>
      <c r="G759" s="124" t="s">
        <v>1283</v>
      </c>
      <c r="H759" s="124" t="s">
        <v>1284</v>
      </c>
      <c r="I759" s="125" t="s">
        <v>863</v>
      </c>
      <c r="J759" s="125" t="s">
        <v>868</v>
      </c>
      <c r="K759" s="125" t="s">
        <v>987</v>
      </c>
      <c r="L759" s="42"/>
      <c r="M759" s="38"/>
      <c r="N759" s="711"/>
      <c r="O759" s="711"/>
      <c r="P759" s="711"/>
      <c r="Q759" s="807" t="s">
        <v>1879</v>
      </c>
      <c r="R759" s="231" t="s">
        <v>620</v>
      </c>
      <c r="U759" s="3"/>
    </row>
    <row r="760" spans="1:21" ht="21.75" customHeight="1" x14ac:dyDescent="0.2">
      <c r="A760" s="817"/>
      <c r="B760" s="953"/>
      <c r="C760" s="821"/>
      <c r="D760" s="1007"/>
      <c r="E760" s="718" t="s">
        <v>1282</v>
      </c>
      <c r="F760" s="571" t="s">
        <v>807</v>
      </c>
      <c r="G760" s="124" t="s">
        <v>438</v>
      </c>
      <c r="H760" s="124" t="s">
        <v>1665</v>
      </c>
      <c r="I760" s="125" t="s">
        <v>865</v>
      </c>
      <c r="J760" s="125" t="s">
        <v>863</v>
      </c>
      <c r="K760" s="125" t="s">
        <v>868</v>
      </c>
      <c r="L760" s="42"/>
      <c r="M760" s="38"/>
      <c r="N760" s="711"/>
      <c r="O760" s="711"/>
      <c r="P760" s="711"/>
      <c r="Q760" s="807" t="s">
        <v>1883</v>
      </c>
      <c r="R760" s="231" t="s">
        <v>620</v>
      </c>
      <c r="U760" s="3"/>
    </row>
    <row r="761" spans="1:21" ht="21.75" customHeight="1" x14ac:dyDescent="0.2">
      <c r="A761" s="817"/>
      <c r="B761" s="953"/>
      <c r="C761" s="821"/>
      <c r="D761" s="1007"/>
      <c r="E761" s="718"/>
      <c r="F761" s="571" t="s">
        <v>807</v>
      </c>
      <c r="G761" s="124" t="s">
        <v>1665</v>
      </c>
      <c r="H761" s="124" t="s">
        <v>418</v>
      </c>
      <c r="I761" s="125" t="s">
        <v>863</v>
      </c>
      <c r="J761" s="125" t="s">
        <v>868</v>
      </c>
      <c r="K761" s="125" t="s">
        <v>987</v>
      </c>
      <c r="L761" s="42"/>
      <c r="M761" s="38"/>
      <c r="N761" s="711"/>
      <c r="O761" s="711"/>
      <c r="P761" s="711"/>
      <c r="Q761" s="807" t="str">
        <f t="shared" ref="Q761:Q762" si="32">$Q$760</f>
        <v>с 5 мая по 4 июня</v>
      </c>
      <c r="R761" s="231" t="s">
        <v>620</v>
      </c>
      <c r="U761" s="3"/>
    </row>
    <row r="762" spans="1:21" ht="21.75" customHeight="1" x14ac:dyDescent="0.2">
      <c r="A762" s="817"/>
      <c r="B762" s="953"/>
      <c r="C762" s="821"/>
      <c r="D762" s="1007"/>
      <c r="E762" s="718"/>
      <c r="F762" s="571" t="s">
        <v>807</v>
      </c>
      <c r="G762" s="124" t="s">
        <v>418</v>
      </c>
      <c r="H762" s="124" t="s">
        <v>439</v>
      </c>
      <c r="I762" s="125" t="s">
        <v>865</v>
      </c>
      <c r="J762" s="125" t="s">
        <v>863</v>
      </c>
      <c r="K762" s="125" t="s">
        <v>868</v>
      </c>
      <c r="L762" s="42"/>
      <c r="M762" s="38"/>
      <c r="N762" s="711"/>
      <c r="O762" s="711"/>
      <c r="P762" s="711"/>
      <c r="Q762" s="807" t="str">
        <f t="shared" si="32"/>
        <v>с 5 мая по 4 июня</v>
      </c>
      <c r="R762" s="231" t="s">
        <v>620</v>
      </c>
      <c r="U762" s="3"/>
    </row>
    <row r="763" spans="1:21" ht="21.75" customHeight="1" x14ac:dyDescent="0.2">
      <c r="A763" s="817"/>
      <c r="B763" s="953"/>
      <c r="C763" s="821"/>
      <c r="D763" s="1007"/>
      <c r="E763" s="718" t="s">
        <v>1666</v>
      </c>
      <c r="F763" s="571" t="s">
        <v>807</v>
      </c>
      <c r="G763" s="124" t="s">
        <v>1285</v>
      </c>
      <c r="H763" s="124" t="s">
        <v>1286</v>
      </c>
      <c r="I763" s="125" t="s">
        <v>862</v>
      </c>
      <c r="J763" s="125" t="s">
        <v>865</v>
      </c>
      <c r="K763" s="125" t="s">
        <v>863</v>
      </c>
      <c r="L763" s="42"/>
      <c r="M763" s="38"/>
      <c r="N763" s="711"/>
      <c r="O763" s="711"/>
      <c r="P763" s="711"/>
      <c r="Q763" s="807" t="s">
        <v>1907</v>
      </c>
      <c r="R763" s="258" t="s">
        <v>982</v>
      </c>
      <c r="U763" s="3"/>
    </row>
    <row r="764" spans="1:21" ht="21.75" customHeight="1" x14ac:dyDescent="0.2">
      <c r="A764" s="817"/>
      <c r="B764" s="953"/>
      <c r="C764" s="821"/>
      <c r="D764" s="1007"/>
      <c r="E764" s="718" t="s">
        <v>719</v>
      </c>
      <c r="F764" s="721" t="s">
        <v>489</v>
      </c>
      <c r="G764" s="123" t="s">
        <v>494</v>
      </c>
      <c r="H764" s="123" t="s">
        <v>1886</v>
      </c>
      <c r="I764" s="123" t="s">
        <v>865</v>
      </c>
      <c r="J764" s="123" t="s">
        <v>863</v>
      </c>
      <c r="K764" s="123" t="s">
        <v>868</v>
      </c>
      <c r="L764" s="721" t="s">
        <v>494</v>
      </c>
      <c r="M764" s="721" t="s">
        <v>983</v>
      </c>
      <c r="N764" s="721" t="s">
        <v>865</v>
      </c>
      <c r="O764" s="721" t="s">
        <v>863</v>
      </c>
      <c r="P764" s="721" t="s">
        <v>868</v>
      </c>
      <c r="Q764" s="38" t="s">
        <v>1907</v>
      </c>
      <c r="R764" s="258" t="s">
        <v>982</v>
      </c>
      <c r="U764" s="3"/>
    </row>
    <row r="765" spans="1:21" ht="21.75" customHeight="1" x14ac:dyDescent="0.2">
      <c r="A765" s="817"/>
      <c r="B765" s="953"/>
      <c r="C765" s="821"/>
      <c r="D765" s="1007"/>
      <c r="E765" s="718"/>
      <c r="F765" s="721" t="s">
        <v>489</v>
      </c>
      <c r="G765" s="123" t="s">
        <v>1875</v>
      </c>
      <c r="H765" s="123" t="s">
        <v>1659</v>
      </c>
      <c r="I765" s="123" t="s">
        <v>865</v>
      </c>
      <c r="J765" s="123" t="s">
        <v>863</v>
      </c>
      <c r="K765" s="123" t="s">
        <v>868</v>
      </c>
      <c r="L765" s="721"/>
      <c r="M765" s="721"/>
      <c r="N765" s="721"/>
      <c r="O765" s="721"/>
      <c r="P765" s="721"/>
      <c r="Q765" s="38" t="s">
        <v>1907</v>
      </c>
      <c r="R765" s="258" t="s">
        <v>982</v>
      </c>
      <c r="U765" s="3"/>
    </row>
    <row r="766" spans="1:21" ht="21.75" customHeight="1" x14ac:dyDescent="0.2">
      <c r="A766" s="817"/>
      <c r="B766" s="953"/>
      <c r="C766" s="821"/>
      <c r="D766" s="1007"/>
      <c r="E766" s="718"/>
      <c r="F766" s="721" t="s">
        <v>489</v>
      </c>
      <c r="G766" s="123" t="s">
        <v>1659</v>
      </c>
      <c r="H766" s="123" t="s">
        <v>1660</v>
      </c>
      <c r="I766" s="123" t="s">
        <v>863</v>
      </c>
      <c r="J766" s="123" t="s">
        <v>868</v>
      </c>
      <c r="K766" s="123" t="s">
        <v>987</v>
      </c>
      <c r="L766" s="721"/>
      <c r="M766" s="721"/>
      <c r="N766" s="721"/>
      <c r="O766" s="721"/>
      <c r="P766" s="721"/>
      <c r="Q766" s="38" t="s">
        <v>1907</v>
      </c>
      <c r="R766" s="258" t="s">
        <v>982</v>
      </c>
      <c r="U766" s="3"/>
    </row>
    <row r="767" spans="1:21" ht="21.75" customHeight="1" x14ac:dyDescent="0.2">
      <c r="A767" s="817"/>
      <c r="B767" s="953"/>
      <c r="C767" s="821"/>
      <c r="D767" s="1007"/>
      <c r="E767" s="773" t="s">
        <v>1661</v>
      </c>
      <c r="F767" s="721" t="s">
        <v>489</v>
      </c>
      <c r="G767" s="126" t="s">
        <v>1662</v>
      </c>
      <c r="H767" s="126" t="s">
        <v>1663</v>
      </c>
      <c r="I767" s="126" t="s">
        <v>863</v>
      </c>
      <c r="J767" s="126" t="s">
        <v>868</v>
      </c>
      <c r="K767" s="126" t="s">
        <v>987</v>
      </c>
      <c r="L767" s="774"/>
      <c r="M767" s="432"/>
      <c r="N767" s="704"/>
      <c r="O767" s="704"/>
      <c r="P767" s="704"/>
      <c r="Q767" s="38" t="s">
        <v>1907</v>
      </c>
      <c r="R767" s="258" t="s">
        <v>982</v>
      </c>
      <c r="U767" s="3"/>
    </row>
    <row r="768" spans="1:21" ht="21.75" customHeight="1" x14ac:dyDescent="0.2">
      <c r="A768" s="817"/>
      <c r="B768" s="953"/>
      <c r="C768" s="821"/>
      <c r="D768" s="1007"/>
      <c r="E768" s="773" t="str">
        <f>[1]Дороги!F557</f>
        <v>оз.Бёргёмдё - п/переправа через р.Вилюй (с.Верхневилюйск)</v>
      </c>
      <c r="F768" s="721" t="str">
        <f t="shared" ref="F768:F772" si="33">$F$767</f>
        <v>Республика Саха (Якутия)</v>
      </c>
      <c r="G768" s="126" t="s">
        <v>1887</v>
      </c>
      <c r="H768" s="126" t="s">
        <v>1888</v>
      </c>
      <c r="I768" s="126" t="s">
        <v>863</v>
      </c>
      <c r="J768" s="126" t="s">
        <v>868</v>
      </c>
      <c r="K768" s="126" t="s">
        <v>987</v>
      </c>
      <c r="L768" s="774"/>
      <c r="M768" s="432"/>
      <c r="N768" s="704"/>
      <c r="O768" s="704"/>
      <c r="P768" s="704"/>
      <c r="Q768" s="38" t="s">
        <v>1907</v>
      </c>
      <c r="R768" s="231" t="str">
        <f t="shared" ref="R768:R775" si="34">R767</f>
        <v xml:space="preserve"> Упрдор "Вилюй"</v>
      </c>
      <c r="U768" s="3"/>
    </row>
    <row r="769" spans="1:21" ht="28.5" customHeight="1" x14ac:dyDescent="0.2">
      <c r="A769" s="817"/>
      <c r="B769" s="953"/>
      <c r="C769" s="821"/>
      <c r="D769" s="1007"/>
      <c r="E769" s="773" t="str">
        <f>[1]Дороги!F558</f>
        <v>п/переправа через р.Вилюй (с.Верхневилюйск) - п/переправа через р.Марха (с.Жархан)</v>
      </c>
      <c r="F769" s="721" t="str">
        <f t="shared" si="33"/>
        <v>Республика Саха (Якутия)</v>
      </c>
      <c r="G769" s="126" t="s">
        <v>1889</v>
      </c>
      <c r="H769" s="126" t="s">
        <v>1890</v>
      </c>
      <c r="I769" s="126" t="str">
        <f t="shared" ref="I769:K769" si="35">I768</f>
        <v>5(50)</v>
      </c>
      <c r="J769" s="126" t="str">
        <f t="shared" si="35"/>
        <v>4(40)</v>
      </c>
      <c r="K769" s="126" t="str">
        <f t="shared" si="35"/>
        <v>3(30)</v>
      </c>
      <c r="L769" s="774"/>
      <c r="M769" s="432"/>
      <c r="N769" s="704"/>
      <c r="O769" s="704"/>
      <c r="P769" s="704"/>
      <c r="Q769" s="38" t="s">
        <v>1907</v>
      </c>
      <c r="R769" s="231" t="str">
        <f t="shared" si="34"/>
        <v xml:space="preserve"> Упрдор "Вилюй"</v>
      </c>
      <c r="U769" s="3"/>
    </row>
    <row r="770" spans="1:21" ht="25.5" customHeight="1" x14ac:dyDescent="0.2">
      <c r="A770" s="817"/>
      <c r="B770" s="953"/>
      <c r="C770" s="821"/>
      <c r="D770" s="1007"/>
      <c r="E770" s="773" t="str">
        <f>[1]Дороги!F559</f>
        <v>п/переправа через р.Марха (с.Жархан) - п/переправа через р.Вилюй (с.Кюндядя)</v>
      </c>
      <c r="F770" s="721" t="str">
        <f t="shared" si="33"/>
        <v>Республика Саха (Якутия)</v>
      </c>
      <c r="G770" s="126" t="s">
        <v>1891</v>
      </c>
      <c r="H770" s="126" t="s">
        <v>1892</v>
      </c>
      <c r="I770" s="126" t="str">
        <f t="shared" ref="I770:K770" si="36">I769</f>
        <v>5(50)</v>
      </c>
      <c r="J770" s="126" t="str">
        <f t="shared" si="36"/>
        <v>4(40)</v>
      </c>
      <c r="K770" s="126" t="str">
        <f t="shared" si="36"/>
        <v>3(30)</v>
      </c>
      <c r="L770" s="774"/>
      <c r="M770" s="432"/>
      <c r="N770" s="704"/>
      <c r="O770" s="704"/>
      <c r="P770" s="704"/>
      <c r="Q770" s="38" t="s">
        <v>1907</v>
      </c>
      <c r="R770" s="231" t="str">
        <f t="shared" si="34"/>
        <v xml:space="preserve"> Упрдор "Вилюй"</v>
      </c>
      <c r="U770" s="3"/>
    </row>
    <row r="771" spans="1:21" ht="21.75" customHeight="1" x14ac:dyDescent="0.2">
      <c r="A771" s="817"/>
      <c r="B771" s="953"/>
      <c r="C771" s="821"/>
      <c r="D771" s="1007"/>
      <c r="E771" s="773" t="str">
        <f>[1]Дороги!F560</f>
        <v>п/переправа через р.Вилюй (с.Кюндядя) - п/переправа через р.Вилюй (с.Сунтар)</v>
      </c>
      <c r="F771" s="721" t="str">
        <f t="shared" si="33"/>
        <v>Республика Саха (Якутия)</v>
      </c>
      <c r="G771" s="126" t="s">
        <v>1893</v>
      </c>
      <c r="H771" s="126" t="s">
        <v>1894</v>
      </c>
      <c r="I771" s="126" t="str">
        <f t="shared" ref="I771:K772" si="37">I770</f>
        <v>5(50)</v>
      </c>
      <c r="J771" s="126" t="str">
        <f t="shared" si="37"/>
        <v>4(40)</v>
      </c>
      <c r="K771" s="126" t="str">
        <f t="shared" si="37"/>
        <v>3(30)</v>
      </c>
      <c r="L771" s="774"/>
      <c r="M771" s="432"/>
      <c r="N771" s="704"/>
      <c r="O771" s="704"/>
      <c r="P771" s="704"/>
      <c r="Q771" s="38" t="s">
        <v>1907</v>
      </c>
      <c r="R771" s="231" t="str">
        <f t="shared" si="34"/>
        <v xml:space="preserve"> Упрдор "Вилюй"</v>
      </c>
      <c r="U771" s="3"/>
    </row>
    <row r="772" spans="1:21" ht="21.75" customHeight="1" x14ac:dyDescent="0.2">
      <c r="A772" s="817"/>
      <c r="B772" s="953"/>
      <c r="C772" s="821"/>
      <c r="D772" s="1007"/>
      <c r="E772" s="773" t="str">
        <f>[1]Дороги!F561</f>
        <v>п/переправа через р.Вилюй (с.Сунтар) - п/переправа через р.Вилюй (с.Крестях)</v>
      </c>
      <c r="F772" s="721" t="str">
        <f t="shared" si="33"/>
        <v>Республика Саха (Якутия)</v>
      </c>
      <c r="G772" s="126" t="s">
        <v>1895</v>
      </c>
      <c r="H772" s="126" t="s">
        <v>1896</v>
      </c>
      <c r="I772" s="126" t="str">
        <f t="shared" si="37"/>
        <v>5(50)</v>
      </c>
      <c r="J772" s="126" t="str">
        <f t="shared" si="37"/>
        <v>4(40)</v>
      </c>
      <c r="K772" s="126" t="str">
        <f t="shared" si="37"/>
        <v>3(30)</v>
      </c>
      <c r="L772" s="774"/>
      <c r="M772" s="432"/>
      <c r="N772" s="704"/>
      <c r="O772" s="704"/>
      <c r="P772" s="704"/>
      <c r="Q772" s="38" t="s">
        <v>1907</v>
      </c>
      <c r="R772" s="231" t="str">
        <f t="shared" si="34"/>
        <v xml:space="preserve"> Упрдор "Вилюй"</v>
      </c>
      <c r="U772" s="3"/>
    </row>
    <row r="773" spans="1:21" ht="21.75" customHeight="1" x14ac:dyDescent="0.2">
      <c r="A773" s="817"/>
      <c r="B773" s="953"/>
      <c r="C773" s="821"/>
      <c r="D773" s="1007"/>
      <c r="E773" s="773"/>
      <c r="F773" s="721" t="str">
        <f t="shared" ref="F773:F775" si="38">$F$772</f>
        <v>Республика Саха (Якутия)</v>
      </c>
      <c r="G773" s="126" t="s">
        <v>1896</v>
      </c>
      <c r="H773" s="126" t="s">
        <v>1897</v>
      </c>
      <c r="I773" s="126" t="str">
        <f t="shared" ref="I773:K773" si="39">I765</f>
        <v>6(60)</v>
      </c>
      <c r="J773" s="126" t="str">
        <f t="shared" si="39"/>
        <v>5(50)</v>
      </c>
      <c r="K773" s="126" t="str">
        <f t="shared" si="39"/>
        <v>4(40)</v>
      </c>
      <c r="L773" s="774"/>
      <c r="M773" s="432"/>
      <c r="N773" s="704"/>
      <c r="O773" s="704"/>
      <c r="P773" s="704"/>
      <c r="Q773" s="38" t="s">
        <v>1907</v>
      </c>
      <c r="R773" s="231" t="str">
        <f t="shared" si="34"/>
        <v xml:space="preserve"> Упрдор "Вилюй"</v>
      </c>
      <c r="U773" s="3"/>
    </row>
    <row r="774" spans="1:21" ht="21.75" customHeight="1" x14ac:dyDescent="0.2">
      <c r="A774" s="817"/>
      <c r="B774" s="953"/>
      <c r="C774" s="821"/>
      <c r="D774" s="1007"/>
      <c r="E774" s="718" t="str">
        <f>[1]Дороги!F562</f>
        <v>п/переправа через р.Вилюй (с.Крестях) - п.Таас-Юрях</v>
      </c>
      <c r="F774" s="571" t="str">
        <f t="shared" si="38"/>
        <v>Республика Саха (Якутия)</v>
      </c>
      <c r="G774" s="126" t="s">
        <v>1898</v>
      </c>
      <c r="H774" s="126" t="s">
        <v>1899</v>
      </c>
      <c r="I774" s="126" t="str">
        <f t="shared" ref="I774:K774" si="40">I773</f>
        <v>6(60)</v>
      </c>
      <c r="J774" s="126" t="str">
        <f t="shared" si="40"/>
        <v>5(50)</v>
      </c>
      <c r="K774" s="126" t="str">
        <f t="shared" si="40"/>
        <v>4(40)</v>
      </c>
      <c r="L774" s="432"/>
      <c r="M774" s="432"/>
      <c r="N774" s="432"/>
      <c r="O774" s="432"/>
      <c r="P774" s="432"/>
      <c r="Q774" s="38" t="s">
        <v>1907</v>
      </c>
      <c r="R774" s="231" t="str">
        <f t="shared" si="34"/>
        <v xml:space="preserve"> Упрдор "Вилюй"</v>
      </c>
      <c r="U774" s="3"/>
    </row>
    <row r="775" spans="1:21" ht="21.75" customHeight="1" x14ac:dyDescent="0.2">
      <c r="A775" s="817"/>
      <c r="B775" s="953"/>
      <c r="C775" s="821"/>
      <c r="D775" s="1007"/>
      <c r="E775" s="718"/>
      <c r="F775" s="571" t="str">
        <f t="shared" si="38"/>
        <v>Республика Саха (Якутия)</v>
      </c>
      <c r="G775" s="126" t="s">
        <v>1899</v>
      </c>
      <c r="H775" s="126" t="s">
        <v>983</v>
      </c>
      <c r="I775" s="126" t="str">
        <f t="shared" ref="I775:K775" si="41">I774</f>
        <v>6(60)</v>
      </c>
      <c r="J775" s="126" t="str">
        <f t="shared" si="41"/>
        <v>5(50)</v>
      </c>
      <c r="K775" s="126" t="str">
        <f t="shared" si="41"/>
        <v>4(40)</v>
      </c>
      <c r="L775" s="432"/>
      <c r="M775" s="432"/>
      <c r="N775" s="432"/>
      <c r="O775" s="432"/>
      <c r="P775" s="432"/>
      <c r="Q775" s="38" t="s">
        <v>1907</v>
      </c>
      <c r="R775" s="231" t="str">
        <f t="shared" si="34"/>
        <v xml:space="preserve"> Упрдор "Вилюй"</v>
      </c>
      <c r="U775" s="3"/>
    </row>
    <row r="776" spans="1:21" ht="21.75" customHeight="1" x14ac:dyDescent="0.2">
      <c r="A776" s="817"/>
      <c r="B776" s="953"/>
      <c r="C776" s="821"/>
      <c r="D776" s="1007"/>
      <c r="E776" s="775" t="str">
        <f>'[2]2017'!E1164</f>
        <v>обход г.Усть-Кут</v>
      </c>
      <c r="F776" s="571" t="str">
        <f>'[2]2017'!F1164</f>
        <v>Иркутская обл.</v>
      </c>
      <c r="G776" s="121" t="str">
        <f>'[2]2017'!G1164</f>
        <v>0+000</v>
      </c>
      <c r="H776" s="121" t="str">
        <f>'[2]2017'!H1164</f>
        <v>23+725</v>
      </c>
      <c r="I776" s="121" t="str">
        <f>'[2]2017'!I1164</f>
        <v>5(50)</v>
      </c>
      <c r="J776" s="121" t="str">
        <f>'[2]2017'!J1164</f>
        <v>4(40)</v>
      </c>
      <c r="K776" s="121" t="str">
        <f>'[2]2017'!K1164</f>
        <v>3(30)</v>
      </c>
      <c r="L776" s="689">
        <f>'[2]2017'!L1164</f>
        <v>0</v>
      </c>
      <c r="M776" s="689">
        <f>'[2]2017'!M1164</f>
        <v>0</v>
      </c>
      <c r="N776" s="689">
        <f>'[2]2017'!N1164</f>
        <v>0</v>
      </c>
      <c r="O776" s="689">
        <f>'[2]2017'!O1164</f>
        <v>0</v>
      </c>
      <c r="P776" s="689">
        <f>'[2]2017'!P1164</f>
        <v>0</v>
      </c>
      <c r="Q776" s="571" t="str">
        <f>'[3]2017'!Q786</f>
        <v>с 5 мая по 4 июня</v>
      </c>
      <c r="R776" s="776" t="str">
        <f>'[2]2017'!R1164</f>
        <v>Упрдор "Прибайкалье"</v>
      </c>
      <c r="U776" s="3"/>
    </row>
    <row r="777" spans="1:21" ht="21.75" customHeight="1" thickBot="1" x14ac:dyDescent="0.25">
      <c r="A777" s="817"/>
      <c r="B777" s="953"/>
      <c r="C777" s="821"/>
      <c r="D777" s="1007"/>
      <c r="E777" s="718" t="s">
        <v>718</v>
      </c>
      <c r="F777" s="571" t="s">
        <v>807</v>
      </c>
      <c r="G777" s="123" t="s">
        <v>270</v>
      </c>
      <c r="H777" s="123" t="s">
        <v>440</v>
      </c>
      <c r="I777" s="123" t="s">
        <v>865</v>
      </c>
      <c r="J777" s="123" t="s">
        <v>863</v>
      </c>
      <c r="K777" s="123" t="s">
        <v>868</v>
      </c>
      <c r="L777" s="721"/>
      <c r="M777" s="721"/>
      <c r="N777" s="721"/>
      <c r="O777" s="721"/>
      <c r="P777" s="721"/>
      <c r="Q777" s="38" t="str">
        <f>'[3]2017'!Q787</f>
        <v>с 5 мая по 4 июня</v>
      </c>
      <c r="R777" s="231" t="s">
        <v>620</v>
      </c>
      <c r="U777" s="3"/>
    </row>
    <row r="778" spans="1:21" ht="21.75" customHeight="1" x14ac:dyDescent="0.2">
      <c r="A778" s="829">
        <v>74</v>
      </c>
      <c r="B778" s="952" t="s">
        <v>446</v>
      </c>
      <c r="C778" s="880" t="s">
        <v>3</v>
      </c>
      <c r="D778" s="896" t="s">
        <v>720</v>
      </c>
      <c r="E778" s="777" t="s">
        <v>721</v>
      </c>
      <c r="F778" s="242" t="s">
        <v>807</v>
      </c>
      <c r="G778" s="220" t="s">
        <v>6</v>
      </c>
      <c r="H778" s="220" t="s">
        <v>62</v>
      </c>
      <c r="I778" s="221" t="s">
        <v>865</v>
      </c>
      <c r="J778" s="221" t="s">
        <v>863</v>
      </c>
      <c r="K778" s="221" t="s">
        <v>868</v>
      </c>
      <c r="L778" s="712" t="s">
        <v>6</v>
      </c>
      <c r="M778" s="712" t="s">
        <v>448</v>
      </c>
      <c r="N778" s="981" t="s">
        <v>865</v>
      </c>
      <c r="O778" s="981" t="s">
        <v>863</v>
      </c>
      <c r="P778" s="981" t="s">
        <v>868</v>
      </c>
      <c r="Q778" s="306" t="s">
        <v>1917</v>
      </c>
      <c r="R778" s="575" t="s">
        <v>634</v>
      </c>
      <c r="U778" s="3"/>
    </row>
    <row r="779" spans="1:21" ht="21.75" customHeight="1" x14ac:dyDescent="0.2">
      <c r="A779" s="817"/>
      <c r="B779" s="953"/>
      <c r="C779" s="881"/>
      <c r="D779" s="897"/>
      <c r="E779" s="778"/>
      <c r="F779" s="342" t="str">
        <f>$F$778</f>
        <v>Иркутская обл.</v>
      </c>
      <c r="G779" s="122" t="s">
        <v>62</v>
      </c>
      <c r="H779" s="122" t="s">
        <v>448</v>
      </c>
      <c r="I779" s="123" t="s">
        <v>864</v>
      </c>
      <c r="J779" s="123" t="s">
        <v>862</v>
      </c>
      <c r="K779" s="123" t="s">
        <v>865</v>
      </c>
      <c r="L779" s="713"/>
      <c r="M779" s="713"/>
      <c r="N779" s="943"/>
      <c r="O779" s="943"/>
      <c r="P779" s="943"/>
      <c r="Q779" s="96" t="s">
        <v>1917</v>
      </c>
      <c r="R779" s="576" t="s">
        <v>634</v>
      </c>
      <c r="U779" s="3"/>
    </row>
    <row r="780" spans="1:21" ht="21.75" customHeight="1" x14ac:dyDescent="0.2">
      <c r="A780" s="817"/>
      <c r="B780" s="953"/>
      <c r="C780" s="881"/>
      <c r="D780" s="897"/>
      <c r="E780" s="778"/>
      <c r="F780" s="342" t="s">
        <v>442</v>
      </c>
      <c r="G780" s="122" t="s">
        <v>448</v>
      </c>
      <c r="H780" s="122" t="s">
        <v>1004</v>
      </c>
      <c r="I780" s="123" t="s">
        <v>864</v>
      </c>
      <c r="J780" s="123" t="s">
        <v>862</v>
      </c>
      <c r="K780" s="123" t="s">
        <v>865</v>
      </c>
      <c r="L780" s="713"/>
      <c r="M780" s="713"/>
      <c r="N780" s="943"/>
      <c r="O780" s="943"/>
      <c r="P780" s="943"/>
      <c r="Q780" s="96" t="s">
        <v>1917</v>
      </c>
      <c r="R780" s="576" t="s">
        <v>634</v>
      </c>
      <c r="U780" s="3"/>
    </row>
    <row r="781" spans="1:21" ht="21.75" customHeight="1" thickBot="1" x14ac:dyDescent="0.25">
      <c r="A781" s="817"/>
      <c r="B781" s="953"/>
      <c r="C781" s="881"/>
      <c r="D781" s="897"/>
      <c r="E781" s="76"/>
      <c r="F781" s="308" t="s">
        <v>442</v>
      </c>
      <c r="G781" s="234" t="s">
        <v>1004</v>
      </c>
      <c r="H781" s="234" t="s">
        <v>447</v>
      </c>
      <c r="I781" s="248" t="s">
        <v>865</v>
      </c>
      <c r="J781" s="248" t="s">
        <v>863</v>
      </c>
      <c r="K781" s="248" t="s">
        <v>868</v>
      </c>
      <c r="L781" s="714" t="s">
        <v>448</v>
      </c>
      <c r="M781" s="714" t="s">
        <v>447</v>
      </c>
      <c r="N781" s="982"/>
      <c r="O781" s="982"/>
      <c r="P781" s="982"/>
      <c r="Q781" s="251" t="s">
        <v>1917</v>
      </c>
      <c r="R781" s="252" t="s">
        <v>634</v>
      </c>
      <c r="U781" s="3"/>
    </row>
    <row r="782" spans="1:21" ht="21.75" customHeight="1" x14ac:dyDescent="0.2">
      <c r="A782" s="829">
        <v>75</v>
      </c>
      <c r="B782" s="952" t="s">
        <v>449</v>
      </c>
      <c r="C782" s="961" t="s">
        <v>3</v>
      </c>
      <c r="D782" s="972" t="s">
        <v>722</v>
      </c>
      <c r="E782" s="779" t="s">
        <v>723</v>
      </c>
      <c r="F782" s="290" t="s">
        <v>442</v>
      </c>
      <c r="G782" s="220" t="s">
        <v>6</v>
      </c>
      <c r="H782" s="220" t="s">
        <v>40</v>
      </c>
      <c r="I782" s="221" t="s">
        <v>867</v>
      </c>
      <c r="J782" s="221" t="s">
        <v>865</v>
      </c>
      <c r="K782" s="221" t="s">
        <v>863</v>
      </c>
      <c r="L782" s="256" t="s">
        <v>6</v>
      </c>
      <c r="M782" s="256" t="s">
        <v>450</v>
      </c>
      <c r="N782" s="256" t="s">
        <v>865</v>
      </c>
      <c r="O782" s="256" t="s">
        <v>863</v>
      </c>
      <c r="P782" s="256" t="s">
        <v>868</v>
      </c>
      <c r="Q782" s="256" t="s">
        <v>1917</v>
      </c>
      <c r="R782" s="276" t="s">
        <v>634</v>
      </c>
      <c r="U782" s="3"/>
    </row>
    <row r="783" spans="1:21" ht="21.75" customHeight="1" x14ac:dyDescent="0.2">
      <c r="A783" s="817"/>
      <c r="B783" s="953"/>
      <c r="C783" s="821"/>
      <c r="D783" s="966"/>
      <c r="E783" s="462"/>
      <c r="F783" s="572" t="s">
        <v>442</v>
      </c>
      <c r="G783" s="122" t="s">
        <v>40</v>
      </c>
      <c r="H783" s="122" t="s">
        <v>1167</v>
      </c>
      <c r="I783" s="123" t="s">
        <v>863</v>
      </c>
      <c r="J783" s="123" t="s">
        <v>868</v>
      </c>
      <c r="K783" s="123" t="s">
        <v>987</v>
      </c>
      <c r="L783" s="721"/>
      <c r="M783" s="721"/>
      <c r="N783" s="721"/>
      <c r="O783" s="721"/>
      <c r="P783" s="721"/>
      <c r="Q783" s="721" t="s">
        <v>1917</v>
      </c>
      <c r="R783" s="258" t="s">
        <v>634</v>
      </c>
      <c r="U783" s="3"/>
    </row>
    <row r="784" spans="1:21" ht="21.75" customHeight="1" x14ac:dyDescent="0.2">
      <c r="A784" s="817"/>
      <c r="B784" s="953"/>
      <c r="C784" s="821"/>
      <c r="D784" s="966"/>
      <c r="E784" s="462"/>
      <c r="F784" s="572" t="s">
        <v>442</v>
      </c>
      <c r="G784" s="122" t="s">
        <v>1167</v>
      </c>
      <c r="H784" s="122" t="s">
        <v>343</v>
      </c>
      <c r="I784" s="123" t="s">
        <v>865</v>
      </c>
      <c r="J784" s="123" t="s">
        <v>863</v>
      </c>
      <c r="K784" s="123" t="s">
        <v>868</v>
      </c>
      <c r="L784" s="721"/>
      <c r="M784" s="721"/>
      <c r="N784" s="721"/>
      <c r="O784" s="721"/>
      <c r="P784" s="721"/>
      <c r="Q784" s="721" t="s">
        <v>1917</v>
      </c>
      <c r="R784" s="258" t="s">
        <v>634</v>
      </c>
      <c r="U784" s="3"/>
    </row>
    <row r="785" spans="1:21" ht="21.75" customHeight="1" x14ac:dyDescent="0.2">
      <c r="A785" s="817"/>
      <c r="B785" s="953"/>
      <c r="C785" s="821"/>
      <c r="D785" s="966"/>
      <c r="E785" s="462"/>
      <c r="F785" s="572" t="s">
        <v>442</v>
      </c>
      <c r="G785" s="122" t="s">
        <v>343</v>
      </c>
      <c r="H785" s="122" t="s">
        <v>1209</v>
      </c>
      <c r="I785" s="123" t="s">
        <v>863</v>
      </c>
      <c r="J785" s="123" t="s">
        <v>868</v>
      </c>
      <c r="K785" s="123" t="s">
        <v>987</v>
      </c>
      <c r="L785" s="721"/>
      <c r="M785" s="721"/>
      <c r="N785" s="721"/>
      <c r="O785" s="721"/>
      <c r="P785" s="721"/>
      <c r="Q785" s="721" t="s">
        <v>1917</v>
      </c>
      <c r="R785" s="258" t="s">
        <v>634</v>
      </c>
      <c r="U785" s="3"/>
    </row>
    <row r="786" spans="1:21" ht="21.75" customHeight="1" x14ac:dyDescent="0.2">
      <c r="A786" s="817"/>
      <c r="B786" s="953"/>
      <c r="C786" s="821"/>
      <c r="D786" s="966"/>
      <c r="E786" s="462"/>
      <c r="F786" s="572" t="s">
        <v>442</v>
      </c>
      <c r="G786" s="122" t="s">
        <v>1209</v>
      </c>
      <c r="H786" s="122" t="s">
        <v>450</v>
      </c>
      <c r="I786" s="123" t="s">
        <v>864</v>
      </c>
      <c r="J786" s="123" t="s">
        <v>862</v>
      </c>
      <c r="K786" s="123" t="s">
        <v>865</v>
      </c>
      <c r="L786" s="721"/>
      <c r="M786" s="721"/>
      <c r="N786" s="721"/>
      <c r="O786" s="721"/>
      <c r="P786" s="721"/>
      <c r="Q786" s="721" t="s">
        <v>1917</v>
      </c>
      <c r="R786" s="258" t="s">
        <v>634</v>
      </c>
      <c r="U786" s="3"/>
    </row>
    <row r="787" spans="1:21" ht="21.75" customHeight="1" thickBot="1" x14ac:dyDescent="0.25">
      <c r="A787" s="818"/>
      <c r="B787" s="954"/>
      <c r="C787" s="822"/>
      <c r="D787" s="967"/>
      <c r="E787" s="780" t="s">
        <v>1667</v>
      </c>
      <c r="F787" s="303" t="s">
        <v>442</v>
      </c>
      <c r="G787" s="234" t="s">
        <v>895</v>
      </c>
      <c r="H787" s="234" t="s">
        <v>450</v>
      </c>
      <c r="I787" s="248" t="s">
        <v>865</v>
      </c>
      <c r="J787" s="248" t="s">
        <v>863</v>
      </c>
      <c r="K787" s="248" t="s">
        <v>868</v>
      </c>
      <c r="L787" s="722"/>
      <c r="M787" s="722"/>
      <c r="N787" s="722"/>
      <c r="O787" s="722"/>
      <c r="P787" s="722"/>
      <c r="Q787" s="722" t="s">
        <v>1917</v>
      </c>
      <c r="R787" s="238" t="s">
        <v>634</v>
      </c>
      <c r="U787" s="3"/>
    </row>
    <row r="788" spans="1:21" ht="21.75" customHeight="1" x14ac:dyDescent="0.2">
      <c r="A788" s="829">
        <v>76</v>
      </c>
      <c r="B788" s="952" t="s">
        <v>454</v>
      </c>
      <c r="C788" s="880" t="s">
        <v>455</v>
      </c>
      <c r="D788" s="896" t="s">
        <v>724</v>
      </c>
      <c r="E788" s="609" t="s">
        <v>725</v>
      </c>
      <c r="F788" s="242" t="s">
        <v>816</v>
      </c>
      <c r="G788" s="220" t="s">
        <v>456</v>
      </c>
      <c r="H788" s="220" t="s">
        <v>1871</v>
      </c>
      <c r="I788" s="221" t="s">
        <v>864</v>
      </c>
      <c r="J788" s="221" t="s">
        <v>862</v>
      </c>
      <c r="K788" s="221" t="s">
        <v>865</v>
      </c>
      <c r="L788" s="395" t="s">
        <v>456</v>
      </c>
      <c r="M788" s="725" t="s">
        <v>457</v>
      </c>
      <c r="N788" s="725" t="s">
        <v>865</v>
      </c>
      <c r="O788" s="725" t="s">
        <v>863</v>
      </c>
      <c r="P788" s="725" t="s">
        <v>868</v>
      </c>
      <c r="Q788" s="708" t="s">
        <v>1802</v>
      </c>
      <c r="R788" s="546" t="s">
        <v>636</v>
      </c>
      <c r="U788" s="3"/>
    </row>
    <row r="789" spans="1:21" ht="21.75" customHeight="1" x14ac:dyDescent="0.2">
      <c r="A789" s="817"/>
      <c r="B789" s="953"/>
      <c r="C789" s="881"/>
      <c r="D789" s="897"/>
      <c r="E789" s="730"/>
      <c r="F789" s="342" t="s">
        <v>816</v>
      </c>
      <c r="G789" s="122" t="s">
        <v>1002</v>
      </c>
      <c r="H789" s="122" t="s">
        <v>1869</v>
      </c>
      <c r="I789" s="123" t="s">
        <v>865</v>
      </c>
      <c r="J789" s="123" t="s">
        <v>863</v>
      </c>
      <c r="K789" s="123" t="s">
        <v>868</v>
      </c>
      <c r="L789" s="440"/>
      <c r="M789" s="715"/>
      <c r="N789" s="715"/>
      <c r="O789" s="715"/>
      <c r="P789" s="715"/>
      <c r="Q789" s="726" t="s">
        <v>1802</v>
      </c>
      <c r="R789" s="244" t="s">
        <v>636</v>
      </c>
      <c r="U789" s="3"/>
    </row>
    <row r="790" spans="1:21" ht="21.75" customHeight="1" x14ac:dyDescent="0.2">
      <c r="A790" s="817"/>
      <c r="B790" s="953"/>
      <c r="C790" s="881"/>
      <c r="D790" s="897"/>
      <c r="E790" s="730"/>
      <c r="F790" s="342" t="s">
        <v>816</v>
      </c>
      <c r="G790" s="122" t="s">
        <v>1870</v>
      </c>
      <c r="H790" s="122" t="s">
        <v>1582</v>
      </c>
      <c r="I790" s="123" t="s">
        <v>865</v>
      </c>
      <c r="J790" s="123" t="s">
        <v>863</v>
      </c>
      <c r="K790" s="123" t="s">
        <v>868</v>
      </c>
      <c r="L790" s="440"/>
      <c r="M790" s="715"/>
      <c r="N790" s="715"/>
      <c r="O790" s="715"/>
      <c r="P790" s="715"/>
      <c r="Q790" s="726" t="s">
        <v>1802</v>
      </c>
      <c r="R790" s="244" t="s">
        <v>636</v>
      </c>
      <c r="U790" s="3"/>
    </row>
    <row r="791" spans="1:21" ht="21.75" customHeight="1" x14ac:dyDescent="0.2">
      <c r="A791" s="817"/>
      <c r="B791" s="953"/>
      <c r="C791" s="881"/>
      <c r="D791" s="897"/>
      <c r="E791" s="730"/>
      <c r="F791" s="342" t="s">
        <v>816</v>
      </c>
      <c r="G791" s="122" t="s">
        <v>1582</v>
      </c>
      <c r="H791" s="122" t="s">
        <v>1082</v>
      </c>
      <c r="I791" s="123" t="s">
        <v>864</v>
      </c>
      <c r="J791" s="123" t="s">
        <v>862</v>
      </c>
      <c r="K791" s="123" t="s">
        <v>865</v>
      </c>
      <c r="L791" s="440"/>
      <c r="M791" s="715"/>
      <c r="N791" s="715"/>
      <c r="O791" s="715"/>
      <c r="P791" s="715"/>
      <c r="Q791" s="726" t="s">
        <v>1802</v>
      </c>
      <c r="R791" s="244" t="s">
        <v>636</v>
      </c>
      <c r="U791" s="3"/>
    </row>
    <row r="792" spans="1:21" ht="21.75" customHeight="1" thickBot="1" x14ac:dyDescent="0.25">
      <c r="A792" s="818"/>
      <c r="B792" s="954"/>
      <c r="C792" s="882"/>
      <c r="D792" s="898"/>
      <c r="E792" s="569"/>
      <c r="F792" s="308" t="s">
        <v>816</v>
      </c>
      <c r="G792" s="234" t="s">
        <v>1082</v>
      </c>
      <c r="H792" s="234" t="s">
        <v>457</v>
      </c>
      <c r="I792" s="248" t="s">
        <v>865</v>
      </c>
      <c r="J792" s="248" t="s">
        <v>863</v>
      </c>
      <c r="K792" s="248" t="s">
        <v>868</v>
      </c>
      <c r="L792" s="318"/>
      <c r="M792" s="714"/>
      <c r="N792" s="714"/>
      <c r="O792" s="714"/>
      <c r="P792" s="714"/>
      <c r="Q792" s="251" t="s">
        <v>1802</v>
      </c>
      <c r="R792" s="252" t="s">
        <v>636</v>
      </c>
      <c r="U792" s="3"/>
    </row>
    <row r="793" spans="1:21" ht="21.75" customHeight="1" x14ac:dyDescent="0.2">
      <c r="A793" s="992">
        <v>77</v>
      </c>
      <c r="B793" s="1004" t="s">
        <v>490</v>
      </c>
      <c r="C793" s="821" t="s">
        <v>491</v>
      </c>
      <c r="D793" s="823" t="s">
        <v>726</v>
      </c>
      <c r="E793" s="707" t="s">
        <v>1528</v>
      </c>
      <c r="F793" s="781" t="s">
        <v>817</v>
      </c>
      <c r="G793" s="135" t="s">
        <v>6</v>
      </c>
      <c r="H793" s="135" t="s">
        <v>493</v>
      </c>
      <c r="I793" s="136" t="s">
        <v>865</v>
      </c>
      <c r="J793" s="136" t="s">
        <v>863</v>
      </c>
      <c r="K793" s="136" t="s">
        <v>868</v>
      </c>
      <c r="L793" s="394" t="s">
        <v>6</v>
      </c>
      <c r="M793" s="711" t="s">
        <v>493</v>
      </c>
      <c r="N793" s="995" t="s">
        <v>865</v>
      </c>
      <c r="O793" s="995" t="s">
        <v>863</v>
      </c>
      <c r="P793" s="995" t="s">
        <v>868</v>
      </c>
      <c r="Q793" s="711" t="s">
        <v>1880</v>
      </c>
      <c r="R793" s="782" t="s">
        <v>727</v>
      </c>
      <c r="U793" s="3"/>
    </row>
    <row r="794" spans="1:21" ht="21.75" customHeight="1" x14ac:dyDescent="0.2">
      <c r="A794" s="951"/>
      <c r="B794" s="1004"/>
      <c r="C794" s="821"/>
      <c r="D794" s="823"/>
      <c r="E794" s="462"/>
      <c r="F794" s="474" t="s">
        <v>489</v>
      </c>
      <c r="G794" s="124" t="s">
        <v>493</v>
      </c>
      <c r="H794" s="124" t="s">
        <v>1873</v>
      </c>
      <c r="I794" s="125" t="s">
        <v>865</v>
      </c>
      <c r="J794" s="125" t="s">
        <v>863</v>
      </c>
      <c r="K794" s="125" t="s">
        <v>868</v>
      </c>
      <c r="L794" s="42" t="s">
        <v>493</v>
      </c>
      <c r="M794" s="38" t="s">
        <v>492</v>
      </c>
      <c r="N794" s="996"/>
      <c r="O794" s="996"/>
      <c r="P794" s="996"/>
      <c r="Q794" s="38" t="s">
        <v>1907</v>
      </c>
      <c r="R794" s="258" t="s">
        <v>727</v>
      </c>
      <c r="S794" s="14"/>
      <c r="T794" s="14"/>
      <c r="U794" s="13"/>
    </row>
    <row r="795" spans="1:21" ht="21.75" customHeight="1" x14ac:dyDescent="0.2">
      <c r="A795" s="951"/>
      <c r="B795" s="1004"/>
      <c r="C795" s="821"/>
      <c r="D795" s="823"/>
      <c r="E795" s="462"/>
      <c r="F795" s="474" t="s">
        <v>489</v>
      </c>
      <c r="G795" s="127" t="s">
        <v>1874</v>
      </c>
      <c r="H795" s="127" t="s">
        <v>1529</v>
      </c>
      <c r="I795" s="125" t="s">
        <v>865</v>
      </c>
      <c r="J795" s="125" t="s">
        <v>863</v>
      </c>
      <c r="K795" s="125" t="s">
        <v>868</v>
      </c>
      <c r="L795" s="691"/>
      <c r="M795" s="473"/>
      <c r="N795" s="710"/>
      <c r="O795" s="710"/>
      <c r="P795" s="710"/>
      <c r="Q795" s="473" t="s">
        <v>1907</v>
      </c>
      <c r="R795" s="258" t="s">
        <v>727</v>
      </c>
      <c r="S795" s="14"/>
      <c r="T795" s="14"/>
      <c r="U795" s="13"/>
    </row>
    <row r="796" spans="1:21" ht="21.75" customHeight="1" thickBot="1" x14ac:dyDescent="0.25">
      <c r="A796" s="993"/>
      <c r="B796" s="1005"/>
      <c r="C796" s="822"/>
      <c r="D796" s="824"/>
      <c r="E796" s="783" t="s">
        <v>1531</v>
      </c>
      <c r="F796" s="461" t="s">
        <v>489</v>
      </c>
      <c r="G796" s="283" t="s">
        <v>1530</v>
      </c>
      <c r="H796" s="283" t="s">
        <v>492</v>
      </c>
      <c r="I796" s="289" t="s">
        <v>865</v>
      </c>
      <c r="J796" s="289" t="s">
        <v>863</v>
      </c>
      <c r="K796" s="289" t="s">
        <v>868</v>
      </c>
      <c r="L796" s="322"/>
      <c r="M796" s="323"/>
      <c r="N796" s="324"/>
      <c r="O796" s="324"/>
      <c r="P796" s="324"/>
      <c r="Q796" s="323" t="s">
        <v>1907</v>
      </c>
      <c r="R796" s="238" t="s">
        <v>727</v>
      </c>
      <c r="S796" s="14"/>
      <c r="T796" s="14"/>
      <c r="U796" s="13"/>
    </row>
    <row r="797" spans="1:21" ht="21.75" customHeight="1" x14ac:dyDescent="0.2">
      <c r="A797" s="997">
        <v>78</v>
      </c>
      <c r="B797" s="980" t="s">
        <v>459</v>
      </c>
      <c r="C797" s="880" t="s">
        <v>3</v>
      </c>
      <c r="D797" s="896" t="s">
        <v>728</v>
      </c>
      <c r="E797" s="609" t="s">
        <v>729</v>
      </c>
      <c r="F797" s="242" t="s">
        <v>817</v>
      </c>
      <c r="G797" s="214" t="s">
        <v>6</v>
      </c>
      <c r="H797" s="214" t="s">
        <v>460</v>
      </c>
      <c r="I797" s="215" t="s">
        <v>865</v>
      </c>
      <c r="J797" s="215" t="s">
        <v>863</v>
      </c>
      <c r="K797" s="215" t="s">
        <v>868</v>
      </c>
      <c r="L797" s="317" t="s">
        <v>6</v>
      </c>
      <c r="M797" s="712" t="s">
        <v>460</v>
      </c>
      <c r="N797" s="712"/>
      <c r="O797" s="712"/>
      <c r="P797" s="712"/>
      <c r="Q797" s="712" t="s">
        <v>1880</v>
      </c>
      <c r="R797" s="575" t="s">
        <v>637</v>
      </c>
      <c r="S797" s="14"/>
      <c r="T797" s="14"/>
      <c r="U797" s="13"/>
    </row>
    <row r="798" spans="1:21" ht="21.75" customHeight="1" thickBot="1" x14ac:dyDescent="0.25">
      <c r="A798" s="998"/>
      <c r="B798" s="965"/>
      <c r="C798" s="882"/>
      <c r="D798" s="898"/>
      <c r="E798" s="569" t="s">
        <v>730</v>
      </c>
      <c r="F798" s="308" t="s">
        <v>817</v>
      </c>
      <c r="G798" s="217" t="s">
        <v>461</v>
      </c>
      <c r="H798" s="217" t="s">
        <v>303</v>
      </c>
      <c r="I798" s="218" t="s">
        <v>865</v>
      </c>
      <c r="J798" s="218" t="s">
        <v>863</v>
      </c>
      <c r="K798" s="218" t="s">
        <v>868</v>
      </c>
      <c r="L798" s="318" t="s">
        <v>461</v>
      </c>
      <c r="M798" s="714" t="s">
        <v>303</v>
      </c>
      <c r="N798" s="714"/>
      <c r="O798" s="714"/>
      <c r="P798" s="714"/>
      <c r="Q798" s="714" t="s">
        <v>1880</v>
      </c>
      <c r="R798" s="252" t="s">
        <v>637</v>
      </c>
      <c r="S798" s="14"/>
      <c r="T798" s="14"/>
      <c r="U798" s="13"/>
    </row>
    <row r="799" spans="1:21" ht="21.75" customHeight="1" x14ac:dyDescent="0.2">
      <c r="A799" s="829">
        <v>79</v>
      </c>
      <c r="B799" s="1003" t="s">
        <v>465</v>
      </c>
      <c r="C799" s="961" t="s">
        <v>731</v>
      </c>
      <c r="D799" s="994" t="s">
        <v>732</v>
      </c>
      <c r="E799" s="408" t="s">
        <v>733</v>
      </c>
      <c r="F799" s="784" t="s">
        <v>462</v>
      </c>
      <c r="G799" s="220" t="s">
        <v>6</v>
      </c>
      <c r="H799" s="220" t="s">
        <v>468</v>
      </c>
      <c r="I799" s="221" t="s">
        <v>865</v>
      </c>
      <c r="J799" s="221" t="s">
        <v>863</v>
      </c>
      <c r="K799" s="221" t="s">
        <v>868</v>
      </c>
      <c r="L799" s="256" t="s">
        <v>245</v>
      </c>
      <c r="M799" s="256" t="s">
        <v>466</v>
      </c>
      <c r="N799" s="1000" t="s">
        <v>865</v>
      </c>
      <c r="O799" s="1000" t="s">
        <v>863</v>
      </c>
      <c r="P799" s="1000" t="s">
        <v>868</v>
      </c>
      <c r="Q799" s="254" t="s">
        <v>1878</v>
      </c>
      <c r="R799" s="276" t="s">
        <v>1505</v>
      </c>
      <c r="S799" s="14"/>
      <c r="T799" s="14"/>
      <c r="U799" s="13"/>
    </row>
    <row r="800" spans="1:21" ht="21.75" customHeight="1" x14ac:dyDescent="0.2">
      <c r="A800" s="817"/>
      <c r="B800" s="1004"/>
      <c r="C800" s="821"/>
      <c r="D800" s="823"/>
      <c r="E800" s="449" t="s">
        <v>1518</v>
      </c>
      <c r="F800" s="572" t="s">
        <v>462</v>
      </c>
      <c r="G800" s="122" t="s">
        <v>1519</v>
      </c>
      <c r="H800" s="122" t="s">
        <v>466</v>
      </c>
      <c r="I800" s="123" t="s">
        <v>865</v>
      </c>
      <c r="J800" s="123" t="s">
        <v>863</v>
      </c>
      <c r="K800" s="123" t="s">
        <v>868</v>
      </c>
      <c r="L800" s="721" t="s">
        <v>466</v>
      </c>
      <c r="M800" s="721" t="s">
        <v>467</v>
      </c>
      <c r="N800" s="921"/>
      <c r="O800" s="921"/>
      <c r="P800" s="921"/>
      <c r="Q800" s="38" t="s">
        <v>1878</v>
      </c>
      <c r="R800" s="258" t="s">
        <v>1505</v>
      </c>
      <c r="S800" s="14"/>
      <c r="T800" s="14"/>
      <c r="U800" s="13"/>
    </row>
    <row r="801" spans="1:21" ht="21.75" customHeight="1" x14ac:dyDescent="0.2">
      <c r="A801" s="817"/>
      <c r="B801" s="1004"/>
      <c r="C801" s="821"/>
      <c r="D801" s="823"/>
      <c r="E801" s="718"/>
      <c r="F801" s="572" t="s">
        <v>463</v>
      </c>
      <c r="G801" s="122" t="s">
        <v>466</v>
      </c>
      <c r="H801" s="122" t="s">
        <v>470</v>
      </c>
      <c r="I801" s="123" t="s">
        <v>865</v>
      </c>
      <c r="J801" s="123" t="s">
        <v>863</v>
      </c>
      <c r="K801" s="123" t="s">
        <v>868</v>
      </c>
      <c r="L801" s="721"/>
      <c r="M801" s="721"/>
      <c r="N801" s="921"/>
      <c r="O801" s="921"/>
      <c r="P801" s="921"/>
      <c r="Q801" s="38" t="s">
        <v>1878</v>
      </c>
      <c r="R801" s="258" t="s">
        <v>1505</v>
      </c>
      <c r="S801" s="14"/>
      <c r="T801" s="14"/>
      <c r="U801" s="13"/>
    </row>
    <row r="802" spans="1:21" ht="21.75" customHeight="1" x14ac:dyDescent="0.2">
      <c r="A802" s="817"/>
      <c r="B802" s="1004"/>
      <c r="C802" s="821"/>
      <c r="D802" s="823"/>
      <c r="E802" s="74" t="s">
        <v>1521</v>
      </c>
      <c r="F802" s="572" t="s">
        <v>463</v>
      </c>
      <c r="G802" s="122" t="s">
        <v>478</v>
      </c>
      <c r="H802" s="122" t="s">
        <v>467</v>
      </c>
      <c r="I802" s="123" t="s">
        <v>865</v>
      </c>
      <c r="J802" s="123" t="s">
        <v>863</v>
      </c>
      <c r="K802" s="123" t="s">
        <v>868</v>
      </c>
      <c r="L802" s="721"/>
      <c r="M802" s="721"/>
      <c r="N802" s="921"/>
      <c r="O802" s="921"/>
      <c r="P802" s="921"/>
      <c r="Q802" s="38" t="s">
        <v>1878</v>
      </c>
      <c r="R802" s="258" t="s">
        <v>1505</v>
      </c>
      <c r="S802" s="14"/>
      <c r="T802" s="14"/>
      <c r="U802" s="13"/>
    </row>
    <row r="803" spans="1:21" ht="21.75" customHeight="1" x14ac:dyDescent="0.2">
      <c r="A803" s="817"/>
      <c r="B803" s="1004"/>
      <c r="C803" s="821"/>
      <c r="D803" s="823"/>
      <c r="E803" s="88" t="s">
        <v>1524</v>
      </c>
      <c r="F803" s="665" t="s">
        <v>462</v>
      </c>
      <c r="G803" s="122" t="s">
        <v>1270</v>
      </c>
      <c r="H803" s="122" t="s">
        <v>986</v>
      </c>
      <c r="I803" s="123" t="s">
        <v>864</v>
      </c>
      <c r="J803" s="123" t="s">
        <v>862</v>
      </c>
      <c r="K803" s="123" t="s">
        <v>865</v>
      </c>
      <c r="L803" s="721" t="s">
        <v>856</v>
      </c>
      <c r="M803" s="721" t="s">
        <v>468</v>
      </c>
      <c r="N803" s="921"/>
      <c r="O803" s="921"/>
      <c r="P803" s="921"/>
      <c r="Q803" s="38" t="s">
        <v>1878</v>
      </c>
      <c r="R803" s="258" t="s">
        <v>1505</v>
      </c>
      <c r="S803" s="14"/>
      <c r="T803" s="14"/>
      <c r="U803" s="13"/>
    </row>
    <row r="804" spans="1:21" ht="21.75" customHeight="1" x14ac:dyDescent="0.2">
      <c r="A804" s="817"/>
      <c r="B804" s="1004"/>
      <c r="C804" s="821"/>
      <c r="D804" s="823"/>
      <c r="E804" s="88" t="s">
        <v>1125</v>
      </c>
      <c r="F804" s="572" t="s">
        <v>462</v>
      </c>
      <c r="G804" s="130" t="s">
        <v>1126</v>
      </c>
      <c r="H804" s="130" t="s">
        <v>1520</v>
      </c>
      <c r="I804" s="131" t="s">
        <v>865</v>
      </c>
      <c r="J804" s="131" t="s">
        <v>863</v>
      </c>
      <c r="K804" s="131" t="s">
        <v>868</v>
      </c>
      <c r="L804" s="721"/>
      <c r="M804" s="721"/>
      <c r="N804" s="921"/>
      <c r="O804" s="921"/>
      <c r="P804" s="921"/>
      <c r="Q804" s="38" t="s">
        <v>1878</v>
      </c>
      <c r="R804" s="258" t="s">
        <v>1505</v>
      </c>
      <c r="S804" s="14"/>
      <c r="T804" s="14"/>
      <c r="U804" s="13"/>
    </row>
    <row r="805" spans="1:21" ht="21.75" customHeight="1" x14ac:dyDescent="0.2">
      <c r="A805" s="817"/>
      <c r="B805" s="1004"/>
      <c r="C805" s="821"/>
      <c r="D805" s="823"/>
      <c r="E805" s="397" t="s">
        <v>1127</v>
      </c>
      <c r="F805" s="572" t="s">
        <v>463</v>
      </c>
      <c r="G805" s="130" t="s">
        <v>1128</v>
      </c>
      <c r="H805" s="130" t="s">
        <v>1129</v>
      </c>
      <c r="I805" s="131" t="s">
        <v>865</v>
      </c>
      <c r="J805" s="131" t="s">
        <v>863</v>
      </c>
      <c r="K805" s="131" t="s">
        <v>868</v>
      </c>
      <c r="L805" s="85"/>
      <c r="M805" s="721"/>
      <c r="N805" s="432"/>
      <c r="O805" s="432"/>
      <c r="P805" s="432"/>
      <c r="Q805" s="711" t="str">
        <f t="shared" ref="Q805:Q807" si="42">Q801</f>
        <v>с 10 апреля по 9 мая</v>
      </c>
      <c r="R805" s="258" t="s">
        <v>1505</v>
      </c>
      <c r="S805" s="14"/>
      <c r="T805" s="14"/>
      <c r="U805" s="13"/>
    </row>
    <row r="806" spans="1:21" ht="21.75" customHeight="1" x14ac:dyDescent="0.2">
      <c r="A806" s="817"/>
      <c r="B806" s="1004"/>
      <c r="C806" s="821"/>
      <c r="D806" s="823"/>
      <c r="E806" s="397" t="s">
        <v>1130</v>
      </c>
      <c r="F806" s="572" t="s">
        <v>463</v>
      </c>
      <c r="G806" s="130" t="s">
        <v>1131</v>
      </c>
      <c r="H806" s="130" t="s">
        <v>1132</v>
      </c>
      <c r="I806" s="131" t="s">
        <v>865</v>
      </c>
      <c r="J806" s="131" t="s">
        <v>863</v>
      </c>
      <c r="K806" s="131" t="s">
        <v>868</v>
      </c>
      <c r="L806" s="85"/>
      <c r="M806" s="721"/>
      <c r="N806" s="432"/>
      <c r="O806" s="432"/>
      <c r="P806" s="432"/>
      <c r="Q806" s="711" t="str">
        <f t="shared" si="42"/>
        <v>с 10 апреля по 9 мая</v>
      </c>
      <c r="R806" s="258" t="s">
        <v>1505</v>
      </c>
      <c r="S806" s="14"/>
      <c r="T806" s="14"/>
      <c r="U806" s="13"/>
    </row>
    <row r="807" spans="1:21" ht="21.75" customHeight="1" x14ac:dyDescent="0.2">
      <c r="A807" s="817"/>
      <c r="B807" s="1004"/>
      <c r="C807" s="821"/>
      <c r="D807" s="823"/>
      <c r="E807" s="397" t="s">
        <v>1522</v>
      </c>
      <c r="F807" s="572" t="s">
        <v>463</v>
      </c>
      <c r="G807" s="320" t="s">
        <v>469</v>
      </c>
      <c r="H807" s="320" t="s">
        <v>1792</v>
      </c>
      <c r="I807" s="321" t="s">
        <v>865</v>
      </c>
      <c r="J807" s="321" t="s">
        <v>863</v>
      </c>
      <c r="K807" s="321" t="s">
        <v>868</v>
      </c>
      <c r="L807" s="58"/>
      <c r="M807" s="590"/>
      <c r="N807" s="704"/>
      <c r="O807" s="704"/>
      <c r="P807" s="704"/>
      <c r="Q807" s="38" t="str">
        <f t="shared" si="42"/>
        <v>с 10 апреля по 9 мая</v>
      </c>
      <c r="R807" s="258" t="s">
        <v>1505</v>
      </c>
      <c r="S807" s="14"/>
      <c r="T807" s="14"/>
      <c r="U807" s="13"/>
    </row>
    <row r="808" spans="1:21" ht="21.75" customHeight="1" thickBot="1" x14ac:dyDescent="0.25">
      <c r="A808" s="818"/>
      <c r="B808" s="1005"/>
      <c r="C808" s="822"/>
      <c r="D808" s="824"/>
      <c r="E808" s="224" t="s">
        <v>1525</v>
      </c>
      <c r="F808" s="303" t="s">
        <v>462</v>
      </c>
      <c r="G808" s="217" t="s">
        <v>1526</v>
      </c>
      <c r="H808" s="217" t="s">
        <v>1527</v>
      </c>
      <c r="I808" s="218" t="s">
        <v>865</v>
      </c>
      <c r="J808" s="218" t="s">
        <v>863</v>
      </c>
      <c r="K808" s="218" t="s">
        <v>868</v>
      </c>
      <c r="L808" s="418"/>
      <c r="M808" s="722"/>
      <c r="N808" s="705"/>
      <c r="O808" s="705"/>
      <c r="P808" s="705"/>
      <c r="Q808" s="324" t="s">
        <v>1878</v>
      </c>
      <c r="R808" s="238" t="s">
        <v>1505</v>
      </c>
      <c r="S808" s="14"/>
      <c r="T808" s="14"/>
      <c r="U808" s="13"/>
    </row>
    <row r="809" spans="1:21" ht="21.75" customHeight="1" thickBot="1" x14ac:dyDescent="0.25">
      <c r="A809" s="401">
        <v>80</v>
      </c>
      <c r="B809" s="396" t="s">
        <v>471</v>
      </c>
      <c r="C809" s="456" t="s">
        <v>3</v>
      </c>
      <c r="D809" s="457" t="s">
        <v>734</v>
      </c>
      <c r="E809" s="785" t="s">
        <v>735</v>
      </c>
      <c r="F809" s="786"/>
      <c r="G809" s="364" t="s">
        <v>6</v>
      </c>
      <c r="H809" s="364" t="s">
        <v>62</v>
      </c>
      <c r="I809" s="365" t="s">
        <v>865</v>
      </c>
      <c r="J809" s="365" t="s">
        <v>863</v>
      </c>
      <c r="K809" s="365" t="s">
        <v>868</v>
      </c>
      <c r="L809" s="787" t="s">
        <v>6</v>
      </c>
      <c r="M809" s="788" t="s">
        <v>472</v>
      </c>
      <c r="N809" s="788"/>
      <c r="O809" s="788"/>
      <c r="P809" s="788"/>
      <c r="Q809" s="788"/>
      <c r="R809" s="347" t="s">
        <v>1505</v>
      </c>
      <c r="S809" s="14"/>
      <c r="T809" s="14"/>
      <c r="U809" s="13"/>
    </row>
    <row r="810" spans="1:21" ht="21.75" customHeight="1" x14ac:dyDescent="0.2">
      <c r="A810" s="890">
        <v>81</v>
      </c>
      <c r="B810" s="952" t="s">
        <v>473</v>
      </c>
      <c r="C810" s="961" t="s">
        <v>3</v>
      </c>
      <c r="D810" s="994" t="s">
        <v>736</v>
      </c>
      <c r="E810" s="516" t="s">
        <v>737</v>
      </c>
      <c r="F810" s="299" t="s">
        <v>462</v>
      </c>
      <c r="G810" s="220" t="s">
        <v>474</v>
      </c>
      <c r="H810" s="220" t="s">
        <v>1167</v>
      </c>
      <c r="I810" s="221" t="s">
        <v>865</v>
      </c>
      <c r="J810" s="221" t="s">
        <v>863</v>
      </c>
      <c r="K810" s="221" t="s">
        <v>868</v>
      </c>
      <c r="L810" s="762" t="s">
        <v>474</v>
      </c>
      <c r="M810" s="256" t="s">
        <v>476</v>
      </c>
      <c r="N810" s="992" t="s">
        <v>865</v>
      </c>
      <c r="O810" s="992" t="s">
        <v>863</v>
      </c>
      <c r="P810" s="992" t="s">
        <v>868</v>
      </c>
      <c r="Q810" s="254" t="s">
        <v>1878</v>
      </c>
      <c r="R810" s="276" t="s">
        <v>1505</v>
      </c>
      <c r="S810" s="14"/>
      <c r="T810" s="14"/>
      <c r="U810" s="13"/>
    </row>
    <row r="811" spans="1:21" ht="21.75" customHeight="1" x14ac:dyDescent="0.2">
      <c r="A811" s="942"/>
      <c r="B811" s="953"/>
      <c r="C811" s="821"/>
      <c r="D811" s="823"/>
      <c r="E811" s="74"/>
      <c r="F811" s="789" t="s">
        <v>462</v>
      </c>
      <c r="G811" s="121" t="s">
        <v>1872</v>
      </c>
      <c r="H811" s="121" t="s">
        <v>476</v>
      </c>
      <c r="I811" s="123" t="s">
        <v>865</v>
      </c>
      <c r="J811" s="123" t="s">
        <v>863</v>
      </c>
      <c r="K811" s="123" t="s">
        <v>868</v>
      </c>
      <c r="L811" s="790"/>
      <c r="M811" s="432"/>
      <c r="N811" s="951"/>
      <c r="O811" s="951"/>
      <c r="P811" s="951"/>
      <c r="Q811" s="711" t="s">
        <v>1878</v>
      </c>
      <c r="R811" s="258" t="s">
        <v>1505</v>
      </c>
      <c r="S811" s="14"/>
      <c r="T811" s="14"/>
      <c r="U811" s="13"/>
    </row>
    <row r="812" spans="1:21" ht="21.75" customHeight="1" x14ac:dyDescent="0.2">
      <c r="A812" s="891"/>
      <c r="B812" s="953"/>
      <c r="C812" s="821"/>
      <c r="D812" s="823"/>
      <c r="E812" s="74"/>
      <c r="F812" s="340" t="s">
        <v>463</v>
      </c>
      <c r="G812" s="122" t="s">
        <v>476</v>
      </c>
      <c r="H812" s="122" t="s">
        <v>475</v>
      </c>
      <c r="I812" s="123" t="s">
        <v>865</v>
      </c>
      <c r="J812" s="123" t="s">
        <v>863</v>
      </c>
      <c r="K812" s="123" t="s">
        <v>868</v>
      </c>
      <c r="L812" s="791"/>
      <c r="M812" s="721"/>
      <c r="N812" s="951"/>
      <c r="O812" s="951"/>
      <c r="P812" s="951"/>
      <c r="Q812" s="38" t="s">
        <v>1878</v>
      </c>
      <c r="R812" s="258" t="s">
        <v>1505</v>
      </c>
      <c r="S812" s="14"/>
      <c r="T812" s="14"/>
      <c r="U812" s="13"/>
    </row>
    <row r="813" spans="1:21" ht="21.75" customHeight="1" thickBot="1" x14ac:dyDescent="0.25">
      <c r="A813" s="892"/>
      <c r="B813" s="954"/>
      <c r="C813" s="822"/>
      <c r="D813" s="967"/>
      <c r="E813" s="792" t="s">
        <v>738</v>
      </c>
      <c r="F813" s="233" t="s">
        <v>463</v>
      </c>
      <c r="G813" s="234" t="s">
        <v>477</v>
      </c>
      <c r="H813" s="234" t="s">
        <v>478</v>
      </c>
      <c r="I813" s="248" t="s">
        <v>865</v>
      </c>
      <c r="J813" s="248" t="s">
        <v>863</v>
      </c>
      <c r="K813" s="248" t="s">
        <v>868</v>
      </c>
      <c r="L813" s="336" t="s">
        <v>477</v>
      </c>
      <c r="M813" s="722" t="s">
        <v>478</v>
      </c>
      <c r="N813" s="993"/>
      <c r="O813" s="993"/>
      <c r="P813" s="993"/>
      <c r="Q813" s="323" t="s">
        <v>1878</v>
      </c>
      <c r="R813" s="238" t="s">
        <v>1505</v>
      </c>
      <c r="S813" s="14"/>
      <c r="T813" s="14"/>
      <c r="U813" s="13"/>
    </row>
    <row r="814" spans="1:21" ht="21.75" customHeight="1" x14ac:dyDescent="0.2">
      <c r="A814" s="829">
        <v>82</v>
      </c>
      <c r="B814" s="952" t="s">
        <v>415</v>
      </c>
      <c r="C814" s="880" t="s">
        <v>3</v>
      </c>
      <c r="D814" s="896" t="s">
        <v>739</v>
      </c>
      <c r="E814" s="531" t="s">
        <v>740</v>
      </c>
      <c r="F814" s="267" t="s">
        <v>402</v>
      </c>
      <c r="G814" s="220" t="s">
        <v>6</v>
      </c>
      <c r="H814" s="220" t="s">
        <v>110</v>
      </c>
      <c r="I814" s="221" t="s">
        <v>865</v>
      </c>
      <c r="J814" s="221" t="s">
        <v>863</v>
      </c>
      <c r="K814" s="221" t="s">
        <v>868</v>
      </c>
      <c r="L814" s="379" t="s">
        <v>6</v>
      </c>
      <c r="M814" s="379" t="s">
        <v>416</v>
      </c>
      <c r="N814" s="379" t="s">
        <v>865</v>
      </c>
      <c r="O814" s="379" t="s">
        <v>863</v>
      </c>
      <c r="P814" s="379" t="s">
        <v>868</v>
      </c>
      <c r="Q814" s="368" t="s">
        <v>1909</v>
      </c>
      <c r="R814" s="536" t="s">
        <v>618</v>
      </c>
      <c r="S814" s="14"/>
      <c r="T814" s="14"/>
      <c r="U814" s="13"/>
    </row>
    <row r="815" spans="1:21" ht="21.75" customHeight="1" x14ac:dyDescent="0.2">
      <c r="A815" s="817"/>
      <c r="B815" s="953"/>
      <c r="C815" s="881"/>
      <c r="D815" s="897"/>
      <c r="E815" s="527"/>
      <c r="F815" s="108" t="str">
        <f t="shared" ref="F815:F816" si="43">$F$814</f>
        <v>Красноярский край</v>
      </c>
      <c r="G815" s="122" t="s">
        <v>110</v>
      </c>
      <c r="H815" s="122" t="s">
        <v>1053</v>
      </c>
      <c r="I815" s="123" t="s">
        <v>867</v>
      </c>
      <c r="J815" s="123" t="s">
        <v>865</v>
      </c>
      <c r="K815" s="123" t="s">
        <v>865</v>
      </c>
      <c r="L815" s="330"/>
      <c r="M815" s="330"/>
      <c r="N815" s="330"/>
      <c r="O815" s="330"/>
      <c r="P815" s="330"/>
      <c r="Q815" s="25" t="s">
        <v>1909</v>
      </c>
      <c r="R815" s="537" t="s">
        <v>618</v>
      </c>
      <c r="S815" s="14"/>
      <c r="T815" s="14"/>
      <c r="U815" s="13"/>
    </row>
    <row r="816" spans="1:21" ht="21.75" customHeight="1" thickBot="1" x14ac:dyDescent="0.25">
      <c r="A816" s="818"/>
      <c r="B816" s="954"/>
      <c r="C816" s="882"/>
      <c r="D816" s="898"/>
      <c r="E816" s="409"/>
      <c r="F816" s="271" t="str">
        <f t="shared" si="43"/>
        <v>Красноярский край</v>
      </c>
      <c r="G816" s="234" t="s">
        <v>1053</v>
      </c>
      <c r="H816" s="234" t="s">
        <v>416</v>
      </c>
      <c r="I816" s="248" t="s">
        <v>865</v>
      </c>
      <c r="J816" s="248" t="s">
        <v>863</v>
      </c>
      <c r="K816" s="248" t="s">
        <v>868</v>
      </c>
      <c r="L816" s="454"/>
      <c r="M816" s="454"/>
      <c r="N816" s="454"/>
      <c r="O816" s="454"/>
      <c r="P816" s="454"/>
      <c r="Q816" s="274" t="s">
        <v>1909</v>
      </c>
      <c r="R816" s="252" t="s">
        <v>618</v>
      </c>
      <c r="S816" s="14"/>
      <c r="T816" s="14"/>
      <c r="U816" s="13"/>
    </row>
    <row r="817" spans="1:21" ht="33" customHeight="1" thickBot="1" x14ac:dyDescent="0.25">
      <c r="A817" s="401">
        <v>83</v>
      </c>
      <c r="B817" s="487" t="s">
        <v>417</v>
      </c>
      <c r="C817" s="488" t="s">
        <v>3</v>
      </c>
      <c r="D817" s="489" t="s">
        <v>741</v>
      </c>
      <c r="E817" s="559" t="s">
        <v>742</v>
      </c>
      <c r="F817" s="491" t="s">
        <v>402</v>
      </c>
      <c r="G817" s="364" t="s">
        <v>6</v>
      </c>
      <c r="H817" s="364" t="s">
        <v>314</v>
      </c>
      <c r="I817" s="365" t="s">
        <v>867</v>
      </c>
      <c r="J817" s="365" t="s">
        <v>865</v>
      </c>
      <c r="K817" s="365" t="s">
        <v>865</v>
      </c>
      <c r="L817" s="492" t="s">
        <v>6</v>
      </c>
      <c r="M817" s="493" t="s">
        <v>314</v>
      </c>
      <c r="N817" s="493" t="s">
        <v>868</v>
      </c>
      <c r="O817" s="494"/>
      <c r="P817" s="494"/>
      <c r="Q817" s="495" t="s">
        <v>1909</v>
      </c>
      <c r="R817" s="490" t="s">
        <v>1443</v>
      </c>
      <c r="S817" s="14"/>
      <c r="T817" s="14"/>
      <c r="U817" s="13"/>
    </row>
    <row r="818" spans="1:21" ht="31.5" customHeight="1" thickBot="1" x14ac:dyDescent="0.25">
      <c r="A818" s="523">
        <v>84</v>
      </c>
      <c r="B818" s="524" t="s">
        <v>479</v>
      </c>
      <c r="C818" s="525" t="s">
        <v>3</v>
      </c>
      <c r="D818" s="526" t="s">
        <v>743</v>
      </c>
      <c r="E818" s="550" t="s">
        <v>744</v>
      </c>
      <c r="F818" s="479" t="s">
        <v>851</v>
      </c>
      <c r="G818" s="220" t="s">
        <v>6</v>
      </c>
      <c r="H818" s="220" t="s">
        <v>480</v>
      </c>
      <c r="I818" s="221" t="s">
        <v>865</v>
      </c>
      <c r="J818" s="221" t="s">
        <v>863</v>
      </c>
      <c r="K818" s="221" t="s">
        <v>868</v>
      </c>
      <c r="L818" s="417" t="s">
        <v>6</v>
      </c>
      <c r="M818" s="256" t="s">
        <v>480</v>
      </c>
      <c r="N818" s="256" t="s">
        <v>865</v>
      </c>
      <c r="O818" s="256" t="s">
        <v>863</v>
      </c>
      <c r="P818" s="256" t="s">
        <v>868</v>
      </c>
      <c r="Q818" s="306" t="s">
        <v>1918</v>
      </c>
      <c r="R818" s="269" t="s">
        <v>1505</v>
      </c>
      <c r="U818" s="3"/>
    </row>
    <row r="819" spans="1:21" ht="21.75" customHeight="1" x14ac:dyDescent="0.2">
      <c r="A819" s="829">
        <v>85</v>
      </c>
      <c r="B819" s="952" t="s">
        <v>481</v>
      </c>
      <c r="C819" s="961" t="s">
        <v>482</v>
      </c>
      <c r="D819" s="1015" t="s">
        <v>745</v>
      </c>
      <c r="E819" s="459" t="s">
        <v>746</v>
      </c>
      <c r="F819" s="290" t="s">
        <v>852</v>
      </c>
      <c r="G819" s="220" t="s">
        <v>483</v>
      </c>
      <c r="H819" s="220" t="s">
        <v>46</v>
      </c>
      <c r="I819" s="221" t="s">
        <v>862</v>
      </c>
      <c r="J819" s="221" t="s">
        <v>865</v>
      </c>
      <c r="K819" s="221" t="s">
        <v>863</v>
      </c>
      <c r="L819" s="395" t="s">
        <v>483</v>
      </c>
      <c r="M819" s="430" t="s">
        <v>484</v>
      </c>
      <c r="N819" s="430" t="s">
        <v>865</v>
      </c>
      <c r="O819" s="430" t="s">
        <v>863</v>
      </c>
      <c r="P819" s="430" t="s">
        <v>868</v>
      </c>
      <c r="Q819" s="463" t="s">
        <v>1879</v>
      </c>
      <c r="R819" s="230" t="s">
        <v>639</v>
      </c>
      <c r="U819" s="3"/>
    </row>
    <row r="820" spans="1:21" ht="21.75" customHeight="1" x14ac:dyDescent="0.2">
      <c r="A820" s="817"/>
      <c r="B820" s="953"/>
      <c r="C820" s="821"/>
      <c r="D820" s="1016"/>
      <c r="E820" s="520"/>
      <c r="F820" s="535" t="str">
        <f t="shared" ref="F820:F821" si="44">$F$819</f>
        <v>Сахалинская обл.</v>
      </c>
      <c r="G820" s="122" t="s">
        <v>46</v>
      </c>
      <c r="H820" s="122" t="s">
        <v>1203</v>
      </c>
      <c r="I820" s="123" t="s">
        <v>863</v>
      </c>
      <c r="J820" s="123" t="s">
        <v>868</v>
      </c>
      <c r="K820" s="123" t="s">
        <v>987</v>
      </c>
      <c r="L820" s="440"/>
      <c r="M820" s="429"/>
      <c r="N820" s="429"/>
      <c r="O820" s="429"/>
      <c r="P820" s="429"/>
      <c r="Q820" s="473" t="s">
        <v>1879</v>
      </c>
      <c r="R820" s="231" t="str">
        <f t="shared" ref="R820:R821" si="45">$R$819</f>
        <v>Дальуправтодор</v>
      </c>
      <c r="U820" s="3"/>
    </row>
    <row r="821" spans="1:21" ht="21.75" customHeight="1" thickBot="1" x14ac:dyDescent="0.25">
      <c r="A821" s="818"/>
      <c r="B821" s="954"/>
      <c r="C821" s="822"/>
      <c r="D821" s="1017"/>
      <c r="E821" s="460"/>
      <c r="F821" s="303" t="str">
        <f t="shared" si="44"/>
        <v>Сахалинская обл.</v>
      </c>
      <c r="G821" s="234" t="s">
        <v>1203</v>
      </c>
      <c r="H821" s="234" t="s">
        <v>484</v>
      </c>
      <c r="I821" s="248" t="s">
        <v>865</v>
      </c>
      <c r="J821" s="248" t="s">
        <v>863</v>
      </c>
      <c r="K821" s="248" t="s">
        <v>868</v>
      </c>
      <c r="L821" s="318"/>
      <c r="M821" s="250"/>
      <c r="N821" s="250"/>
      <c r="O821" s="250"/>
      <c r="P821" s="250"/>
      <c r="Q821" s="323" t="s">
        <v>1879</v>
      </c>
      <c r="R821" s="238" t="str">
        <f t="shared" si="45"/>
        <v>Дальуправтодор</v>
      </c>
      <c r="U821" s="3"/>
    </row>
    <row r="822" spans="1:21" ht="21.75" customHeight="1" thickBot="1" x14ac:dyDescent="0.25">
      <c r="A822" s="623">
        <v>86</v>
      </c>
      <c r="B822" s="653" t="s">
        <v>485</v>
      </c>
      <c r="C822" s="624" t="s">
        <v>3</v>
      </c>
      <c r="D822" s="635" t="s">
        <v>747</v>
      </c>
      <c r="E822" s="521" t="s">
        <v>748</v>
      </c>
      <c r="F822" s="308" t="s">
        <v>852</v>
      </c>
      <c r="G822" s="234" t="s">
        <v>836</v>
      </c>
      <c r="H822" s="234" t="s">
        <v>486</v>
      </c>
      <c r="I822" s="248" t="s">
        <v>865</v>
      </c>
      <c r="J822" s="248" t="s">
        <v>863</v>
      </c>
      <c r="K822" s="248" t="s">
        <v>868</v>
      </c>
      <c r="L822" s="225"/>
      <c r="M822" s="225"/>
      <c r="N822" s="225"/>
      <c r="O822" s="225"/>
      <c r="P822" s="225"/>
      <c r="Q822" s="251" t="s">
        <v>1879</v>
      </c>
      <c r="R822" s="252" t="str">
        <f>$R$820</f>
        <v>Дальуправтодор</v>
      </c>
      <c r="U822" s="3"/>
    </row>
    <row r="823" spans="1:21" ht="21.75" customHeight="1" x14ac:dyDescent="0.2">
      <c r="A823" s="1013">
        <v>87</v>
      </c>
      <c r="B823" s="952" t="s">
        <v>487</v>
      </c>
      <c r="C823" s="961" t="s">
        <v>3</v>
      </c>
      <c r="D823" s="972" t="s">
        <v>749</v>
      </c>
      <c r="E823" s="529" t="s">
        <v>750</v>
      </c>
      <c r="F823" s="480" t="s">
        <v>853</v>
      </c>
      <c r="G823" s="220" t="s">
        <v>6</v>
      </c>
      <c r="H823" s="220" t="s">
        <v>1678</v>
      </c>
      <c r="I823" s="221" t="s">
        <v>865</v>
      </c>
      <c r="J823" s="221" t="s">
        <v>863</v>
      </c>
      <c r="K823" s="221" t="s">
        <v>868</v>
      </c>
      <c r="L823" s="528" t="s">
        <v>6</v>
      </c>
      <c r="M823" s="528" t="s">
        <v>488</v>
      </c>
      <c r="N823" s="528" t="s">
        <v>865</v>
      </c>
      <c r="O823" s="528" t="s">
        <v>863</v>
      </c>
      <c r="P823" s="528" t="s">
        <v>868</v>
      </c>
      <c r="Q823" s="254" t="s">
        <v>1884</v>
      </c>
      <c r="R823" s="276" t="s">
        <v>1505</v>
      </c>
      <c r="U823" s="3"/>
    </row>
    <row r="824" spans="1:21" ht="21.75" customHeight="1" thickBot="1" x14ac:dyDescent="0.25">
      <c r="A824" s="1014"/>
      <c r="B824" s="954"/>
      <c r="C824" s="822"/>
      <c r="D824" s="967"/>
      <c r="E824" s="530"/>
      <c r="F824" s="303" t="s">
        <v>853</v>
      </c>
      <c r="G824" s="234" t="s">
        <v>1678</v>
      </c>
      <c r="H824" s="234" t="s">
        <v>488</v>
      </c>
      <c r="I824" s="248" t="s">
        <v>863</v>
      </c>
      <c r="J824" s="248" t="s">
        <v>868</v>
      </c>
      <c r="K824" s="248" t="s">
        <v>987</v>
      </c>
      <c r="L824" s="539"/>
      <c r="M824" s="539"/>
      <c r="N824" s="539"/>
      <c r="O824" s="539"/>
      <c r="P824" s="539"/>
      <c r="Q824" s="323" t="s">
        <v>1884</v>
      </c>
      <c r="R824" s="407" t="s">
        <v>1505</v>
      </c>
      <c r="U824" s="3"/>
    </row>
    <row r="830" spans="1:21" x14ac:dyDescent="0.2">
      <c r="F830" s="13"/>
      <c r="G830" s="667"/>
    </row>
  </sheetData>
  <mergeCells count="436">
    <mergeCell ref="A823:A824"/>
    <mergeCell ref="B823:B824"/>
    <mergeCell ref="C823:C824"/>
    <mergeCell ref="D823:D824"/>
    <mergeCell ref="A814:A816"/>
    <mergeCell ref="B814:B816"/>
    <mergeCell ref="C814:C816"/>
    <mergeCell ref="D814:D816"/>
    <mergeCell ref="A819:A821"/>
    <mergeCell ref="B819:B821"/>
    <mergeCell ref="C819:C821"/>
    <mergeCell ref="D819:D821"/>
    <mergeCell ref="O1:R1"/>
    <mergeCell ref="O2:R2"/>
    <mergeCell ref="O3:R3"/>
    <mergeCell ref="D32:D48"/>
    <mergeCell ref="C32:C48"/>
    <mergeCell ref="B32:B48"/>
    <mergeCell ref="O674:O676"/>
    <mergeCell ref="P674:P676"/>
    <mergeCell ref="D145:D167"/>
    <mergeCell ref="C145:C167"/>
    <mergeCell ref="B145:B167"/>
    <mergeCell ref="D639:D653"/>
    <mergeCell ref="D400:D424"/>
    <mergeCell ref="O629:O638"/>
    <mergeCell ref="P629:P638"/>
    <mergeCell ref="O647:O653"/>
    <mergeCell ref="P647:P653"/>
    <mergeCell ref="O501:O503"/>
    <mergeCell ref="P501:P503"/>
    <mergeCell ref="P518:P535"/>
    <mergeCell ref="D570:D575"/>
    <mergeCell ref="A799:A808"/>
    <mergeCell ref="B799:B808"/>
    <mergeCell ref="C799:C808"/>
    <mergeCell ref="D799:D808"/>
    <mergeCell ref="B793:B796"/>
    <mergeCell ref="D753:D777"/>
    <mergeCell ref="C753:C777"/>
    <mergeCell ref="B753:B777"/>
    <mergeCell ref="A753:A777"/>
    <mergeCell ref="A782:A787"/>
    <mergeCell ref="B782:B787"/>
    <mergeCell ref="A793:A796"/>
    <mergeCell ref="B735:B736"/>
    <mergeCell ref="C735:C736"/>
    <mergeCell ref="D735:D736"/>
    <mergeCell ref="B701:B703"/>
    <mergeCell ref="C701:C703"/>
    <mergeCell ref="A727:A734"/>
    <mergeCell ref="A735:A736"/>
    <mergeCell ref="P753:P758"/>
    <mergeCell ref="P799:P804"/>
    <mergeCell ref="O799:O804"/>
    <mergeCell ref="B346:B353"/>
    <mergeCell ref="C346:C353"/>
    <mergeCell ref="D346:D353"/>
    <mergeCell ref="D701:D703"/>
    <mergeCell ref="A701:A703"/>
    <mergeCell ref="A346:A353"/>
    <mergeCell ref="A629:A638"/>
    <mergeCell ref="B629:B638"/>
    <mergeCell ref="C629:C638"/>
    <mergeCell ref="D629:D638"/>
    <mergeCell ref="A609:A618"/>
    <mergeCell ref="B609:B618"/>
    <mergeCell ref="C609:C618"/>
    <mergeCell ref="D609:D618"/>
    <mergeCell ref="A590:A600"/>
    <mergeCell ref="B590:B600"/>
    <mergeCell ref="C590:C600"/>
    <mergeCell ref="D590:D600"/>
    <mergeCell ref="A518:A535"/>
    <mergeCell ref="B518:B535"/>
    <mergeCell ref="C518:C535"/>
    <mergeCell ref="D518:D535"/>
    <mergeCell ref="A386:A390"/>
    <mergeCell ref="B386:B390"/>
    <mergeCell ref="N810:N813"/>
    <mergeCell ref="O810:O813"/>
    <mergeCell ref="C793:C796"/>
    <mergeCell ref="D793:D796"/>
    <mergeCell ref="D788:D792"/>
    <mergeCell ref="N799:N804"/>
    <mergeCell ref="A745:A748"/>
    <mergeCell ref="B745:B748"/>
    <mergeCell ref="C745:C748"/>
    <mergeCell ref="D745:D748"/>
    <mergeCell ref="D749:D750"/>
    <mergeCell ref="C782:C787"/>
    <mergeCell ref="D782:D787"/>
    <mergeCell ref="O753:O758"/>
    <mergeCell ref="P810:P813"/>
    <mergeCell ref="D367:D377"/>
    <mergeCell ref="A810:A813"/>
    <mergeCell ref="B810:B813"/>
    <mergeCell ref="C810:C813"/>
    <mergeCell ref="D810:D813"/>
    <mergeCell ref="N793:N794"/>
    <mergeCell ref="O793:O794"/>
    <mergeCell ref="P793:P794"/>
    <mergeCell ref="A797:A798"/>
    <mergeCell ref="B797:B798"/>
    <mergeCell ref="C797:C798"/>
    <mergeCell ref="D797:D798"/>
    <mergeCell ref="A788:A792"/>
    <mergeCell ref="B788:B792"/>
    <mergeCell ref="C788:C792"/>
    <mergeCell ref="A778:A781"/>
    <mergeCell ref="B778:B781"/>
    <mergeCell ref="C778:C781"/>
    <mergeCell ref="D778:D781"/>
    <mergeCell ref="N778:N781"/>
    <mergeCell ref="O778:O781"/>
    <mergeCell ref="P778:P781"/>
    <mergeCell ref="N753:N758"/>
    <mergeCell ref="P722:P726"/>
    <mergeCell ref="A722:A726"/>
    <mergeCell ref="B722:B726"/>
    <mergeCell ref="C722:C726"/>
    <mergeCell ref="D722:D726"/>
    <mergeCell ref="N722:N726"/>
    <mergeCell ref="A749:A750"/>
    <mergeCell ref="B749:B750"/>
    <mergeCell ref="A742:A744"/>
    <mergeCell ref="B742:B744"/>
    <mergeCell ref="A738:A741"/>
    <mergeCell ref="B738:B741"/>
    <mergeCell ref="C742:C744"/>
    <mergeCell ref="D742:D744"/>
    <mergeCell ref="C738:C741"/>
    <mergeCell ref="C749:C750"/>
    <mergeCell ref="D738:D741"/>
    <mergeCell ref="O722:O726"/>
    <mergeCell ref="B727:B734"/>
    <mergeCell ref="C727:C734"/>
    <mergeCell ref="D727:D734"/>
    <mergeCell ref="P717:P719"/>
    <mergeCell ref="N717:N719"/>
    <mergeCell ref="O717:O719"/>
    <mergeCell ref="A713:A719"/>
    <mergeCell ref="B713:B719"/>
    <mergeCell ref="C713:C719"/>
    <mergeCell ref="D713:D719"/>
    <mergeCell ref="A720:A721"/>
    <mergeCell ref="B720:B721"/>
    <mergeCell ref="C720:C721"/>
    <mergeCell ref="D720:D721"/>
    <mergeCell ref="P704:P707"/>
    <mergeCell ref="A709:A712"/>
    <mergeCell ref="B709:B712"/>
    <mergeCell ref="C709:C712"/>
    <mergeCell ref="D709:D712"/>
    <mergeCell ref="A704:A708"/>
    <mergeCell ref="B704:B708"/>
    <mergeCell ref="C704:C708"/>
    <mergeCell ref="D704:D708"/>
    <mergeCell ref="N704:N707"/>
    <mergeCell ref="O704:O707"/>
    <mergeCell ref="N689:N690"/>
    <mergeCell ref="O689:O690"/>
    <mergeCell ref="P689:P690"/>
    <mergeCell ref="A689:A697"/>
    <mergeCell ref="B689:B697"/>
    <mergeCell ref="C689:C697"/>
    <mergeCell ref="D689:D697"/>
    <mergeCell ref="N674:N676"/>
    <mergeCell ref="D674:D679"/>
    <mergeCell ref="C674:C679"/>
    <mergeCell ref="B674:B679"/>
    <mergeCell ref="A674:A679"/>
    <mergeCell ref="A680:A688"/>
    <mergeCell ref="B680:B688"/>
    <mergeCell ref="C680:C688"/>
    <mergeCell ref="D680:D688"/>
    <mergeCell ref="O641:O645"/>
    <mergeCell ref="P641:P645"/>
    <mergeCell ref="N639:N640"/>
    <mergeCell ref="O639:O640"/>
    <mergeCell ref="P639:P640"/>
    <mergeCell ref="A672:A673"/>
    <mergeCell ref="B672:B673"/>
    <mergeCell ref="C672:C673"/>
    <mergeCell ref="A654:A657"/>
    <mergeCell ref="B654:B657"/>
    <mergeCell ref="C654:C657"/>
    <mergeCell ref="D654:D657"/>
    <mergeCell ref="A660:A671"/>
    <mergeCell ref="B660:B671"/>
    <mergeCell ref="C660:C671"/>
    <mergeCell ref="D660:D671"/>
    <mergeCell ref="D672:D673"/>
    <mergeCell ref="E672:E673"/>
    <mergeCell ref="N629:N638"/>
    <mergeCell ref="N647:N653"/>
    <mergeCell ref="A639:A653"/>
    <mergeCell ref="B639:B653"/>
    <mergeCell ref="C639:C653"/>
    <mergeCell ref="N641:N645"/>
    <mergeCell ref="A626:A628"/>
    <mergeCell ref="B626:B628"/>
    <mergeCell ref="C626:C628"/>
    <mergeCell ref="D626:D628"/>
    <mergeCell ref="O619:O622"/>
    <mergeCell ref="P619:P622"/>
    <mergeCell ref="A623:A625"/>
    <mergeCell ref="B623:B625"/>
    <mergeCell ref="C623:C625"/>
    <mergeCell ref="D623:D625"/>
    <mergeCell ref="A619:A622"/>
    <mergeCell ref="B619:B622"/>
    <mergeCell ref="C619:C622"/>
    <mergeCell ref="N619:N622"/>
    <mergeCell ref="D619:D621"/>
    <mergeCell ref="N609:N618"/>
    <mergeCell ref="N607:N608"/>
    <mergeCell ref="O607:O608"/>
    <mergeCell ref="P607:P608"/>
    <mergeCell ref="A601:A608"/>
    <mergeCell ref="B601:B608"/>
    <mergeCell ref="C601:C608"/>
    <mergeCell ref="D601:D608"/>
    <mergeCell ref="O609:O618"/>
    <mergeCell ref="P609:P618"/>
    <mergeCell ref="E607:E608"/>
    <mergeCell ref="P543:P544"/>
    <mergeCell ref="D536:D557"/>
    <mergeCell ref="A570:A575"/>
    <mergeCell ref="B570:B575"/>
    <mergeCell ref="C570:C575"/>
    <mergeCell ref="N572:N573"/>
    <mergeCell ref="A559:A569"/>
    <mergeCell ref="B559:B569"/>
    <mergeCell ref="C559:C569"/>
    <mergeCell ref="D559:D569"/>
    <mergeCell ref="N580:N589"/>
    <mergeCell ref="O580:O589"/>
    <mergeCell ref="P580:P589"/>
    <mergeCell ref="O572:O573"/>
    <mergeCell ref="P572:P573"/>
    <mergeCell ref="A576:A589"/>
    <mergeCell ref="B576:B589"/>
    <mergeCell ref="C576:C589"/>
    <mergeCell ref="D576:D589"/>
    <mergeCell ref="N576:N577"/>
    <mergeCell ref="O576:O577"/>
    <mergeCell ref="P576:P577"/>
    <mergeCell ref="N518:N535"/>
    <mergeCell ref="O518:O535"/>
    <mergeCell ref="A536:A558"/>
    <mergeCell ref="B536:B558"/>
    <mergeCell ref="C536:C558"/>
    <mergeCell ref="B481:B500"/>
    <mergeCell ref="C481:C500"/>
    <mergeCell ref="A481:A500"/>
    <mergeCell ref="N543:N544"/>
    <mergeCell ref="O543:O544"/>
    <mergeCell ref="P435:P436"/>
    <mergeCell ref="N501:N503"/>
    <mergeCell ref="O471:O472"/>
    <mergeCell ref="P471:P472"/>
    <mergeCell ref="A501:A517"/>
    <mergeCell ref="B501:B517"/>
    <mergeCell ref="C501:C517"/>
    <mergeCell ref="N471:N472"/>
    <mergeCell ref="N508:N512"/>
    <mergeCell ref="D481:D499"/>
    <mergeCell ref="O508:O512"/>
    <mergeCell ref="P508:P512"/>
    <mergeCell ref="P506:P507"/>
    <mergeCell ref="N506:N507"/>
    <mergeCell ref="O506:O507"/>
    <mergeCell ref="D501:D517"/>
    <mergeCell ref="C386:C390"/>
    <mergeCell ref="D386:D390"/>
    <mergeCell ref="D425:D429"/>
    <mergeCell ref="N435:N436"/>
    <mergeCell ref="O435:O436"/>
    <mergeCell ref="A430:A480"/>
    <mergeCell ref="D430:D475"/>
    <mergeCell ref="B430:B480"/>
    <mergeCell ref="C430:C480"/>
    <mergeCell ref="D476:D477"/>
    <mergeCell ref="C367:C378"/>
    <mergeCell ref="P425:P428"/>
    <mergeCell ref="B367:B378"/>
    <mergeCell ref="A367:A378"/>
    <mergeCell ref="A354:A366"/>
    <mergeCell ref="B354:B366"/>
    <mergeCell ref="C354:C366"/>
    <mergeCell ref="D354:D366"/>
    <mergeCell ref="B379:B385"/>
    <mergeCell ref="A379:A385"/>
    <mergeCell ref="C379:C385"/>
    <mergeCell ref="D379:D385"/>
    <mergeCell ref="O401:O418"/>
    <mergeCell ref="P401:P418"/>
    <mergeCell ref="N401:N418"/>
    <mergeCell ref="D391:D399"/>
    <mergeCell ref="N425:N428"/>
    <mergeCell ref="O425:O428"/>
    <mergeCell ref="A400:A429"/>
    <mergeCell ref="B400:B429"/>
    <mergeCell ref="C400:C429"/>
    <mergeCell ref="A391:A399"/>
    <mergeCell ref="B391:B399"/>
    <mergeCell ref="C391:C399"/>
    <mergeCell ref="P326:P328"/>
    <mergeCell ref="A330:A340"/>
    <mergeCell ref="B330:B340"/>
    <mergeCell ref="C330:C340"/>
    <mergeCell ref="D330:D340"/>
    <mergeCell ref="O326:O328"/>
    <mergeCell ref="A341:A345"/>
    <mergeCell ref="B341:B345"/>
    <mergeCell ref="C341:C345"/>
    <mergeCell ref="D341:D345"/>
    <mergeCell ref="A273:A284"/>
    <mergeCell ref="B273:B284"/>
    <mergeCell ref="C273:C284"/>
    <mergeCell ref="N326:N328"/>
    <mergeCell ref="A291:A325"/>
    <mergeCell ref="B291:B325"/>
    <mergeCell ref="C291:C325"/>
    <mergeCell ref="D291:D321"/>
    <mergeCell ref="D273:D283"/>
    <mergeCell ref="A285:A290"/>
    <mergeCell ref="B285:B290"/>
    <mergeCell ref="C285:C290"/>
    <mergeCell ref="D285:D290"/>
    <mergeCell ref="A326:A329"/>
    <mergeCell ref="B326:B329"/>
    <mergeCell ref="C326:C329"/>
    <mergeCell ref="D326:D329"/>
    <mergeCell ref="N264:N265"/>
    <mergeCell ref="O264:O265"/>
    <mergeCell ref="P264:P265"/>
    <mergeCell ref="A260:A272"/>
    <mergeCell ref="B260:B272"/>
    <mergeCell ref="C260:C272"/>
    <mergeCell ref="D260:D271"/>
    <mergeCell ref="N260:N261"/>
    <mergeCell ref="A243:A252"/>
    <mergeCell ref="B243:B252"/>
    <mergeCell ref="C243:C252"/>
    <mergeCell ref="D243:D252"/>
    <mergeCell ref="N238:N242"/>
    <mergeCell ref="O238:O242"/>
    <mergeCell ref="P238:P242"/>
    <mergeCell ref="O260:O261"/>
    <mergeCell ref="P260:P261"/>
    <mergeCell ref="A253:A259"/>
    <mergeCell ref="B253:B259"/>
    <mergeCell ref="C253:C259"/>
    <mergeCell ref="D253:D259"/>
    <mergeCell ref="A235:A242"/>
    <mergeCell ref="B235:B242"/>
    <mergeCell ref="C235:C242"/>
    <mergeCell ref="D235:D242"/>
    <mergeCell ref="P190:P193"/>
    <mergeCell ref="N194:N195"/>
    <mergeCell ref="O194:O195"/>
    <mergeCell ref="P194:P195"/>
    <mergeCell ref="A219:A234"/>
    <mergeCell ref="B219:B234"/>
    <mergeCell ref="C219:C234"/>
    <mergeCell ref="D219:D234"/>
    <mergeCell ref="A174:A195"/>
    <mergeCell ref="B174:B195"/>
    <mergeCell ref="C174:C195"/>
    <mergeCell ref="N182:N189"/>
    <mergeCell ref="O182:O189"/>
    <mergeCell ref="P182:P189"/>
    <mergeCell ref="N190:N193"/>
    <mergeCell ref="O190:O193"/>
    <mergeCell ref="A196:A218"/>
    <mergeCell ref="B196:B218"/>
    <mergeCell ref="D196:D218"/>
    <mergeCell ref="C196:C218"/>
    <mergeCell ref="D174:D192"/>
    <mergeCell ref="E147:E148"/>
    <mergeCell ref="A168:A173"/>
    <mergeCell ref="B168:B173"/>
    <mergeCell ref="C168:C173"/>
    <mergeCell ref="D168:D173"/>
    <mergeCell ref="A145:A167"/>
    <mergeCell ref="P35:P39"/>
    <mergeCell ref="N32:N34"/>
    <mergeCell ref="O32:O34"/>
    <mergeCell ref="N147:N155"/>
    <mergeCell ref="O147:O155"/>
    <mergeCell ref="P147:P155"/>
    <mergeCell ref="N145:N146"/>
    <mergeCell ref="O145:O146"/>
    <mergeCell ref="P145:P146"/>
    <mergeCell ref="A107:A144"/>
    <mergeCell ref="B107:B144"/>
    <mergeCell ref="C107:C144"/>
    <mergeCell ref="D107:D144"/>
    <mergeCell ref="B49:B106"/>
    <mergeCell ref="C49:C106"/>
    <mergeCell ref="D49:D106"/>
    <mergeCell ref="A49:A106"/>
    <mergeCell ref="P74:P87"/>
    <mergeCell ref="A4:U4"/>
    <mergeCell ref="A6:A8"/>
    <mergeCell ref="B6:C6"/>
    <mergeCell ref="D6:D8"/>
    <mergeCell ref="E6:E8"/>
    <mergeCell ref="F6:F8"/>
    <mergeCell ref="L6:P6"/>
    <mergeCell ref="Q6:Q8"/>
    <mergeCell ref="L7:L8"/>
    <mergeCell ref="M7:M8"/>
    <mergeCell ref="N7:P7"/>
    <mergeCell ref="R6:R8"/>
    <mergeCell ref="I6:K7"/>
    <mergeCell ref="G6:G8"/>
    <mergeCell ref="H6:H8"/>
    <mergeCell ref="N54:N73"/>
    <mergeCell ref="O54:O73"/>
    <mergeCell ref="P54:P73"/>
    <mergeCell ref="N74:N87"/>
    <mergeCell ref="O74:O87"/>
    <mergeCell ref="O44:O48"/>
    <mergeCell ref="P44:P48"/>
    <mergeCell ref="N44:N48"/>
    <mergeCell ref="A9:A30"/>
    <mergeCell ref="B9:B30"/>
    <mergeCell ref="C9:C30"/>
    <mergeCell ref="D9:D30"/>
    <mergeCell ref="P32:P34"/>
    <mergeCell ref="N35:N39"/>
    <mergeCell ref="O35:O39"/>
    <mergeCell ref="A32:A48"/>
  </mergeCells>
  <pageMargins left="0.23622047244094491" right="0.23622047244094491" top="0.74803149606299213" bottom="0.74803149606299213" header="0.31496062992125984" footer="0.31496062992125984"/>
  <pageSetup paperSize="8" scale="40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Лист1!$A$1:$A$7</xm:f>
          </x14:formula1>
          <xm:sqref>N49:P49 N194:P194 N473:P475 N518:P518 N580:P580 N641:P641 N797:P799 N809:P812 N694:P694 N505:P506 N54:P57 N161:P162 N469:P471 N508:P510 N576:P576 N764:P780 N782:P793 N639:P639 N814:P824 N680:P689 N623:P629 N609:P621 N590:P606 N558:P572 N536:P543 N481:P489 N429:P435 N438:P467 N425:P427 N243:P260 N269:P290 N491:P502 N646:P647 N74:P148 N174:P191 N219:P238 N354:P404 N709:P718 N738:P755 N196:P205 N207:P214 N292:P345 N696:P700 N704:P706 N654:P675 N720:P722</xm:sqref>
        </x14:dataValidation>
        <x14:dataValidation type="list" allowBlank="1" showInputMessage="1" showErrorMessage="1">
          <x14:formula1>
            <xm:f>Лист1!$A$1:$A$10</xm:f>
          </x14:formula1>
          <xm:sqref>I738:K824 I207:K214 I219:K345 I354:K700 I9:K205 I704:K726</xm:sqref>
        </x14:dataValidation>
        <x14:dataValidation type="list" allowBlank="1" showInputMessage="1" showErrorMessage="1">
          <x14:formula1>
            <xm:f>'C:\Users\Shini\Google Диск\MWI\loginof.ru\ограничение  весна-лето\ограничение 2017\приложение для проверки для ФКУ и ГК\[приложение 1.xlsx]Лист1'!#REF!</xm:f>
          </x14:formula1>
          <xm:sqref>N206:P206 N346:P353 N701:P703 N727:P737 I206:K206 I215:K218 I346:K353 I701:K703 I727:K737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F25" sqref="F25:S25"/>
    </sheetView>
  </sheetViews>
  <sheetFormatPr defaultRowHeight="12.75" x14ac:dyDescent="0.2"/>
  <sheetData>
    <row r="1" spans="1:1" x14ac:dyDescent="0.2">
      <c r="A1" t="s">
        <v>883</v>
      </c>
    </row>
    <row r="2" spans="1:1" x14ac:dyDescent="0.2">
      <c r="A2" t="s">
        <v>862</v>
      </c>
    </row>
    <row r="3" spans="1:1" x14ac:dyDescent="0.2">
      <c r="A3" t="s">
        <v>865</v>
      </c>
    </row>
    <row r="4" spans="1:1" x14ac:dyDescent="0.2">
      <c r="A4" t="s">
        <v>863</v>
      </c>
    </row>
    <row r="5" spans="1:1" x14ac:dyDescent="0.2">
      <c r="A5" t="s">
        <v>868</v>
      </c>
    </row>
    <row r="6" spans="1:1" x14ac:dyDescent="0.2">
      <c r="A6" t="s">
        <v>867</v>
      </c>
    </row>
    <row r="7" spans="1:1" x14ac:dyDescent="0.2">
      <c r="A7" t="s">
        <v>864</v>
      </c>
    </row>
    <row r="8" spans="1:1" x14ac:dyDescent="0.2">
      <c r="A8" t="s">
        <v>941</v>
      </c>
    </row>
    <row r="9" spans="1:1" x14ac:dyDescent="0.2">
      <c r="A9" t="s">
        <v>987</v>
      </c>
    </row>
    <row r="10" spans="1:1" x14ac:dyDescent="0.2">
      <c r="A10" t="s">
        <v>995</v>
      </c>
    </row>
    <row r="37" spans="4:7" x14ac:dyDescent="0.2">
      <c r="D37" s="244"/>
    </row>
    <row r="39" spans="4:7" x14ac:dyDescent="0.2">
      <c r="E39" s="572"/>
    </row>
    <row r="41" spans="4:7" x14ac:dyDescent="0.2">
      <c r="E41" s="47"/>
    </row>
    <row r="44" spans="4:7" x14ac:dyDescent="0.2">
      <c r="E44" s="139"/>
      <c r="F44" s="139"/>
      <c r="G44" s="139"/>
    </row>
    <row r="47" spans="4:7" x14ac:dyDescent="0.2">
      <c r="D47" s="223"/>
    </row>
  </sheetData>
  <dataValidations count="1">
    <dataValidation type="list" allowBlank="1" showInputMessage="1" showErrorMessage="1" sqref="E44:G44">
      <formula1>$A$1:$A$10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martynukam</dc:creator>
  <cp:lastModifiedBy>Андрей Лымарев</cp:lastModifiedBy>
  <cp:lastPrinted>2017-01-31T06:35:51Z</cp:lastPrinted>
  <dcterms:created xsi:type="dcterms:W3CDTF">2015-09-15T08:53:33Z</dcterms:created>
  <dcterms:modified xsi:type="dcterms:W3CDTF">2019-03-15T08:41:54Z</dcterms:modified>
</cp:coreProperties>
</file>